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mc:AlternateContent xmlns:mc="http://schemas.openxmlformats.org/markup-compatibility/2006">
    <mc:Choice Requires="x15">
      <x15ac:absPath xmlns:x15ac="http://schemas.microsoft.com/office/spreadsheetml/2010/11/ac" url="M:\330_SAJCP\1. Projets contrats &amp; Marchés\2 DMHIS\2. SIM\2026\2026-017 CFO-CFA\2 DCE\2026-017 DCE à publier\Lot1-CFO\"/>
    </mc:Choice>
  </mc:AlternateContent>
  <xr:revisionPtr revIDLastSave="0" documentId="13_ncr:1_{771B7A58-8DE8-4131-9FDD-C970D8CE8826}" xr6:coauthVersionLast="47" xr6:coauthVersionMax="47" xr10:uidLastSave="{00000000-0000-0000-0000-000000000000}"/>
  <bookViews>
    <workbookView xWindow="28680" yWindow="-120" windowWidth="29040" windowHeight="15720" xr2:uid="{00000000-000D-0000-FFFF-FFFF00000000}"/>
  </bookViews>
  <sheets>
    <sheet name="2026-017-1-DQE-CFO"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7" i="1" l="1"/>
  <c r="F7" i="1"/>
  <c r="F9" i="1"/>
  <c r="F12" i="1"/>
  <c r="F13" i="1"/>
  <c r="F11" i="1"/>
  <c r="F16" i="1"/>
  <c r="F17" i="1"/>
  <c r="F15" i="1"/>
  <c r="F20" i="1"/>
  <c r="F19" i="1"/>
  <c r="F24" i="1"/>
  <c r="F23" i="1"/>
  <c r="F27" i="1"/>
  <c r="F28" i="1"/>
  <c r="F29" i="1"/>
  <c r="F26" i="1"/>
  <c r="F31" i="1"/>
  <c r="F34" i="1"/>
  <c r="F35" i="1"/>
  <c r="F36" i="1"/>
  <c r="F33" i="1"/>
  <c r="F38" i="1"/>
  <c r="F41" i="1"/>
  <c r="F40" i="1"/>
  <c r="F44" i="1"/>
  <c r="F45" i="1"/>
  <c r="F43" i="1"/>
  <c r="F48" i="1"/>
  <c r="F47" i="1"/>
  <c r="F51" i="1"/>
  <c r="F52" i="1"/>
  <c r="F53" i="1"/>
  <c r="F54" i="1"/>
  <c r="F50" i="1"/>
  <c r="F57" i="1"/>
  <c r="F58" i="1"/>
  <c r="F59" i="1"/>
  <c r="F60" i="1"/>
  <c r="F61" i="1"/>
  <c r="F62" i="1"/>
  <c r="F63" i="1"/>
  <c r="F64" i="1"/>
  <c r="F65" i="1"/>
  <c r="F66" i="1"/>
  <c r="F67" i="1"/>
  <c r="F68" i="1"/>
  <c r="F69" i="1"/>
  <c r="F70" i="1"/>
  <c r="F71" i="1"/>
  <c r="F72" i="1"/>
  <c r="F73" i="1"/>
  <c r="F74" i="1"/>
  <c r="F75" i="1"/>
  <c r="F76" i="1"/>
  <c r="F56" i="1"/>
  <c r="F82" i="1"/>
  <c r="F83" i="1"/>
  <c r="F84" i="1"/>
  <c r="F85" i="1"/>
  <c r="F86" i="1"/>
  <c r="F81" i="1"/>
  <c r="F89" i="1"/>
  <c r="F90" i="1"/>
  <c r="F91" i="1"/>
  <c r="F92" i="1"/>
  <c r="F93" i="1"/>
  <c r="F88" i="1"/>
  <c r="F96" i="1"/>
  <c r="F97" i="1"/>
  <c r="F98" i="1"/>
  <c r="F99" i="1"/>
  <c r="F100" i="1"/>
  <c r="F101" i="1"/>
  <c r="F102" i="1"/>
  <c r="F103" i="1"/>
  <c r="F104" i="1"/>
  <c r="F105" i="1"/>
  <c r="F106" i="1"/>
  <c r="F107" i="1"/>
  <c r="F95" i="1"/>
  <c r="F110" i="1"/>
  <c r="F109" i="1"/>
  <c r="F113" i="1"/>
  <c r="F114" i="1"/>
  <c r="F112" i="1"/>
  <c r="F118" i="1"/>
  <c r="F119" i="1"/>
  <c r="F120" i="1"/>
  <c r="F121" i="1"/>
  <c r="F117" i="1"/>
  <c r="F124" i="1"/>
  <c r="F125" i="1"/>
  <c r="F126" i="1"/>
  <c r="F127" i="1"/>
  <c r="F128" i="1"/>
  <c r="F129" i="1"/>
  <c r="F130" i="1"/>
  <c r="F131" i="1"/>
  <c r="F123" i="1"/>
  <c r="F134" i="1"/>
  <c r="F135" i="1"/>
  <c r="F136" i="1"/>
  <c r="F137" i="1"/>
  <c r="F138" i="1"/>
  <c r="F139" i="1"/>
  <c r="F140" i="1"/>
  <c r="F133" i="1"/>
  <c r="F143" i="1"/>
  <c r="F144" i="1"/>
  <c r="F145" i="1"/>
  <c r="F142" i="1"/>
  <c r="F150" i="1"/>
  <c r="F151" i="1"/>
  <c r="F152" i="1"/>
  <c r="F149" i="1"/>
  <c r="F155" i="1"/>
  <c r="F154" i="1"/>
  <c r="F157" i="1"/>
  <c r="F160" i="1"/>
  <c r="F161" i="1"/>
  <c r="F159" i="1"/>
  <c r="F165" i="1"/>
  <c r="F166" i="1"/>
  <c r="F167" i="1"/>
  <c r="F164" i="1"/>
  <c r="F170" i="1"/>
  <c r="F171" i="1"/>
  <c r="F172" i="1"/>
  <c r="F173" i="1"/>
  <c r="F174" i="1"/>
  <c r="F175" i="1"/>
  <c r="F176" i="1"/>
  <c r="F169"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178" i="1"/>
  <c r="F230" i="1"/>
  <c r="F231" i="1"/>
  <c r="F232" i="1"/>
  <c r="F233" i="1"/>
  <c r="F234" i="1"/>
  <c r="F235" i="1"/>
  <c r="F236" i="1"/>
  <c r="F229" i="1"/>
  <c r="F240" i="1"/>
  <c r="F239" i="1"/>
  <c r="F242" i="1"/>
  <c r="F245" i="1"/>
  <c r="F246" i="1"/>
  <c r="F247" i="1"/>
  <c r="F248" i="1"/>
  <c r="F249" i="1"/>
  <c r="F250" i="1"/>
  <c r="F251" i="1"/>
  <c r="F244" i="1"/>
  <c r="F5" i="1"/>
  <c r="F4" i="1"/>
  <c r="F252" i="1" l="1"/>
</calcChain>
</file>

<file path=xl/sharedStrings.xml><?xml version="1.0" encoding="utf-8"?>
<sst xmlns="http://schemas.openxmlformats.org/spreadsheetml/2006/main" count="704" uniqueCount="504">
  <si>
    <t>Fourniture de cartouches coupe-circuit à percuteur type FN 24kV _ 43Ampères pour cellule haute tension compris leur boite de rangement</t>
  </si>
  <si>
    <t>Fourniture de cartouches coupe-circuit à percuteur type FNW_ percuteur M _24kV _ 32 Ampères (I1 : 12,5 kA_I3 : 160 A) pour cellule haute tension Fluokit  ALSTOM  compris leur boite de rangement</t>
  </si>
  <si>
    <t>Fourniture d’un bloc de protection DGPT2 pour transformateur huile .</t>
  </si>
  <si>
    <t xml:space="preserve">Remplacement d'un disjoncteur  de puissance TGBT </t>
  </si>
  <si>
    <t xml:space="preserve"> ComPacT NS800N - disj - MicroLogic 2.0 800A - 4P - 50kA - fixe - manuel - CRP - ou équivalent  (y compris adaptation sur existant , les bornes de raccordement sur fil )</t>
  </si>
  <si>
    <t>ComPacT NS1000H - disj - MicroLogic 2.0 1000A - 3P - 70kA - fixe - manuel - CRP ou équivalent  (y compris adaptation sur existant , les bornes de raccordement sur fil )</t>
  </si>
  <si>
    <t>ComPacT NS1000H - disjoncteur - MicroLogic 2.E 1000A - 3P - 70kA - fixe - manuel ou équivalent  (y compris adaptation sur existant , les bornes de raccordement sur fil )</t>
  </si>
  <si>
    <t>ComPacT NS1000H - disjoncteur - MicroLogic 5.0 1000A - 3P - 70kA - fixe - manuel ou équivalent  (y compris adaptation sur existant , les bornes de raccordement sur fil )</t>
  </si>
  <si>
    <t xml:space="preserve">Remplacement de la source centrale d'éclairage de sécurité BEHAR située au 1er sous sol </t>
  </si>
  <si>
    <t>Disjoncteurs de protection des circuits type Schneider Electric ou équivalent , fournis posés, raccordés amont et sur bornes en aval, y compris caches de protections et repérages, câblage annexes, et tous accessoires</t>
  </si>
  <si>
    <t>Fourniture, pose et branchement disjoncteur bipolaire 2P2D, pouvoir de coupure 50 kA, 10 A, courbe C</t>
  </si>
  <si>
    <t>Fourniture, pose et branchement disjoncteur bipolaire 2P2D, pouvoir de coupure 50 kA, 16 A, courbe C</t>
  </si>
  <si>
    <t>Fourniture, pose et branchement disjoncteur bipolaire 2P2D, pouvoir de coupure 50 kA, 20 A, courbe C</t>
  </si>
  <si>
    <t>Fourniture, pose et branchement disjoncteur bipolaire 2P2D, pouvoir de coupure 50 kA, 25 A, courbe C</t>
  </si>
  <si>
    <t>Fourniture, pose et branchement disjoncteur bipolaire 2P2D, pouvoir de coupure 50 kA, 32 A, courbe C</t>
  </si>
  <si>
    <t>Fourniture, pose et branchement disjoncteur bipolaire 2P2D, pouvoir de coupure 50 kA, 40 A, courbe C</t>
  </si>
  <si>
    <t>Fourniture, pose et branchement disjoncteur bipolaire 2P2D, pouvoir de coupure 50 kA, 50 A, courbe C</t>
  </si>
  <si>
    <t>Fourniture, pose et branchement disjoncteur bipolaire 2P2D, pouvoir de coupure 50 kA, 63 A, courbe C</t>
  </si>
  <si>
    <t>Fourniture, pose et branchement disjoncteur bipolaire 2P2D, pouvoir de coupure 50 kA, 80 A, courbe C</t>
  </si>
  <si>
    <t>Fourniture, pose et branchement disjoncteur bipolaire 2P2D, pouvoir de coupure 50 kA, 10 A, courbe D</t>
  </si>
  <si>
    <t>Fourniture, pose et branchement disjoncteur bipolaire 2P2D, pouvoir de coupure 50 kA, 16 A, courbe D</t>
  </si>
  <si>
    <t>Fourniture, pose et branchement disjoncteur bipolaire 2P2D, pouvoir de coupure 50 kA, 20 A, courbe D</t>
  </si>
  <si>
    <t>Fourniture, pose et branchement disjoncteur bipolaire 2P2D, pouvoir de coupure 50 kA, 25 A, courbe D</t>
  </si>
  <si>
    <t>Fourniture, pose et branchement disjoncteur bipolaire 2P2D, pouvoir de coupure 50 kA, 32 A, courbe D</t>
  </si>
  <si>
    <t>Fourniture, pose et branchement disjoncteur bipolaire 2P2D, pouvoir de coupure 50 kA, 40 A, courbe D</t>
  </si>
  <si>
    <t>Fourniture, pose et branchement disjoncteur bipolaire 2P2D, pouvoir de coupure 50 kA, 50 A, courbe D</t>
  </si>
  <si>
    <t>Fourniture, pose et branchement disjoncteur bipolaire 2P2D, pouvoir de coupure 50 kA, 63 A, courbe D</t>
  </si>
  <si>
    <t>Fourniture, pose et branchement disjoncteur bipolaire 2P2D, pouvoir de coupure 50 kA, 80 A, courbe D</t>
  </si>
  <si>
    <t>Fourniture, pose et branchement disjoncteur tétrapolaire 4P4D, pouvoir de coupure 25 kA, 10 A, courbe C</t>
  </si>
  <si>
    <t>Fourniture, pose et branchement disjoncteur tétrapolaire 4P4D, pouvoir de coupure 25 kA, 16 A, courbe C</t>
  </si>
  <si>
    <t>Fourniture, pose et branchement disjoncteur tétrapolaire 4P4D, pouvoir de coupure 25 kA, 20 A, courbe C</t>
  </si>
  <si>
    <t>Fourniture, pose et branchement disjoncteur tétrapolaire 4P4D, pouvoir de coupure 25 kA, 25 A, courbe C</t>
  </si>
  <si>
    <t>Fourniture, pose et branchement disjoncteur tétrapolaire 4P4D, pouvoir de coupure 25 kA, 32 A, courbe C</t>
  </si>
  <si>
    <t>Fourniture, pose et branchement disjoncteur tétrapolaire 4P4D, pouvoir de coupure 25 kA, 40 A, courbe C</t>
  </si>
  <si>
    <t>Fourniture, pose et branchement disjoncteur tétrapolaire 4P4D, pouvoir de coupure 25 kA, 50 A, courbe C</t>
  </si>
  <si>
    <t>Fourniture, pose et branchement disjoncteur tétrapolaire 4P4D, pouvoir de coupure 25 kA, 63 A, courbe C</t>
  </si>
  <si>
    <t>Fourniture, pose et branchement disjoncteur tétrapolaire 4P4D, pouvoir de coupure 25 kA, 80 A, courbe C</t>
  </si>
  <si>
    <t>Fourniture, pose et branchement disjoncteur tétrapolaire 4P4D, pouvoir de coupure 25 kA, 100 A, courbe C</t>
  </si>
  <si>
    <t>Fourniture, pose et branchement disjoncteur tétrapolaire 4P4D, pouvoir de coupure 25 kA, 125 A, courbe C</t>
  </si>
  <si>
    <t>Fourniture, pose et branchement disjoncteur tétrapolaire 4P4D, pouvoir de coupure 25 kA, 80 A, courbe D</t>
  </si>
  <si>
    <t>Fourniture, pose et branchement disjoncteur tétrapolaire 4P4D, pouvoir de coupure 25 kA, 100 A, courbe D</t>
  </si>
  <si>
    <t>Fourniture, pose et branchement disjoncteur tétrapolaire 4P4D, pouvoir de coupure 25 kA, 125 A, courbe D</t>
  </si>
  <si>
    <t>Fourniture, pose et branchement disjoncteur tétrapolaire 4P4D, pouvoir de coupure 50 kA, 10 A, courbe C</t>
  </si>
  <si>
    <t>Fourniture, pose et branchement disjoncteur tétrapolaire 4P4D, pouvoir de coupure 50 kA, 16 A, courbe C</t>
  </si>
  <si>
    <t>Fourniture, pose et branchement disjoncteur tétrapolaire 4P4D, pouvoir de coupure 50 kA, 20 A, courbe C</t>
  </si>
  <si>
    <t>Fourniture, pose et branchement disjoncteur tétrapolaire 4P4D, pouvoir de coupure 50 kA, 25 A, courbe C</t>
  </si>
  <si>
    <t>Fourniture, pose et branchement disjoncteur tétrapolaire 4P4D, pouvoir de coupure 50 kA, 32 A, courbe C</t>
  </si>
  <si>
    <t>Fourniture, pose et branchement disjoncteur tétrapolaire 4P4D, pouvoir de coupure 50 kA, 40 A, courbe C</t>
  </si>
  <si>
    <t>Fourniture, pose et branchement disjoncteur tétrapolaire 4P4D, pouvoir de coupure 50 kA, 50 A, courbe C</t>
  </si>
  <si>
    <t>Fourniture, pose et branchement disjoncteur tétrapolaire 4P4D, pouvoir de coupure 50 kA, 63 A, courbe C</t>
  </si>
  <si>
    <t>Fourniture, pose et branchement disjoncteur tétrapolaire 4P4D, pouvoir de coupure 50 kA, 80 A, courbe C</t>
  </si>
  <si>
    <t>Fourniture, pose et branchement disjoncteur tétrapolaire 4P4D, pouvoir de coupure 50 kA, 10 A, courbe D</t>
  </si>
  <si>
    <t>Fourniture, pose et branchement disjoncteur tétrapolaire 4P4D, pouvoir de coupure 50 kA, 16 A, courbe D</t>
  </si>
  <si>
    <t>Fourniture, pose et branchement disjoncteur tétrapolaire 4P4D, pouvoir de coupure 50 kA, 20 A, courbe D</t>
  </si>
  <si>
    <t>Fourniture, pose et branchement disjoncteur tétrapolaire 4P4D, pouvoir de coupure 50 kA, 25 A, courbe D</t>
  </si>
  <si>
    <t>Fourniture, pose et branchement disjoncteur tétrapolaire 4P4D, pouvoir de coupure 50 kA, 32 A, courbe D</t>
  </si>
  <si>
    <t>Fourniture, pose et branchement disjoncteur tétrapolaire 4P4D, pouvoir de coupure 50 kA, 40 A, courbe D</t>
  </si>
  <si>
    <t>Fourniture, pose et branchement disjoncteur tétrapolaire 4P4D, pouvoir de coupure 50 kA, 50 A, courbe D</t>
  </si>
  <si>
    <t>Fourniture, pose et branchement disjoncteur tétrapolaire 4P4D, pouvoir de coupure 50 kA, 63 A, courbe D</t>
  </si>
  <si>
    <t>Fourniture, pose et branchement disjoncteur tétrapolaire 4P4D, pouvoir de coupure 50 kA, 80 A, courbe D</t>
  </si>
  <si>
    <t>10 kVA autonomie 35 minutes_type SOCOMEC ITYS PRO ou équivalent</t>
  </si>
  <si>
    <t>10 kVA autonomie 55 minutes_type SOCOMEC ITYS PRO ou équivalent</t>
  </si>
  <si>
    <t>20 kVA autonomie 25 minutes_type SOCOMEC ITYS PRO ou équivalent</t>
  </si>
  <si>
    <t>Fourniture et remplacement de batteries conformes aux prescriptions du fabricant de l’onduleur ci-avant</t>
  </si>
  <si>
    <t>Batteries pour onduleur 10 kVa_35 min</t>
  </si>
  <si>
    <t>Batteries pour onduleur 10 kVa_55 min</t>
  </si>
  <si>
    <t>Batteries pour onduleur 20 kVa_25 min</t>
  </si>
  <si>
    <t>Fourniture d’un onduleur monophasé 1000VA_240Vac_sortie prises française ou CEI informatique_compris les batteries</t>
  </si>
  <si>
    <t>Pour tube T5 culot G5 39W/840</t>
  </si>
  <si>
    <t>Pour tube T5 culot G5 54W/840</t>
  </si>
  <si>
    <t>Pour tube T5  culot G5 80W/840</t>
  </si>
  <si>
    <t>Kit de fixation pour suspension compris boite de dérivation et complément de câble 1,5m 3G1.5- H07 RNF</t>
  </si>
  <si>
    <t>Fourniture de réglettes fluorescentes étanches (compris vis et chevilles de fixation)</t>
  </si>
  <si>
    <t>fourniture et remplacement des accessoires nécessaires (cosses, visserie fixations, …)</t>
  </si>
  <si>
    <t>Applique pour sanitaire_classe 2_850°C_pose verticale ou horizontale_culot G13_18 watts_type Legrand Xali 108710 ou équivalent_compris la lampe 18w/830  culot G13</t>
  </si>
  <si>
    <t>Fourniture de plafonniers encastrés dans faux plafond à profil visible en T</t>
  </si>
  <si>
    <t>4x14W-840/culot G5/240Vac à ballast électronique/test au fil incandescent 850°C/conforme aux normes d’éclairage de bureau EN12464-1/filin de sécurité/dimensions 600x600/optique brillant à lamelles/type Philips TBS165 ou équivalent compris les lampes</t>
  </si>
  <si>
    <t>Luminaire encastré  maximum 4 026 lumens en 3 000 K  Durée de vie 50 000 heures  Pose sur l'ossature  ou par le dessous  Corps en acier prélaqué blanc» Refroidissement statique» Grille basse luminance tenue au fil 850°C type TRATO LE 2300-B LED-4000-830 GBLB ou équivalent</t>
  </si>
  <si>
    <t>Fourniture de suspensions (compris vis et chevilles de fixation)</t>
  </si>
  <si>
    <t>Luminaire rectangulaire led 40 watts suspendu type sylvania LUMIFORM 1200 WW  ou équivalent</t>
  </si>
  <si>
    <t>Fourniture de luminaire sur rail universel</t>
  </si>
  <si>
    <t>Lampe fluorescente G23 _9W/11W/2700°K/230-240Vac</t>
  </si>
  <si>
    <t>Lampe fluorescente G24d_ 18W/23W/26W/2700K/230-240Vac</t>
  </si>
  <si>
    <t>Lampe fluorescente G24q_ 18W/26W/2700K/230-240Vac</t>
  </si>
  <si>
    <t>Lampe fluocompacte E14/12W/2700°K/230-240Vac</t>
  </si>
  <si>
    <t>Lampe fluocompacte E27 spirale 20W/23W/2700K/230-240Vac/type Philips tornado Esaver 12 000 heures ou équivalent</t>
  </si>
  <si>
    <t>Lampe fluocompacte B22 spirale 20W/23W/2700K/230-240Vac</t>
  </si>
  <si>
    <t>Tube fluorescent 18W/827 ou 840 -culot G13-0m60 compris starter sécurité</t>
  </si>
  <si>
    <t>Tube fluorescent 36W/827 ou 840 -culot G13-1m20 compris starter sécurité</t>
  </si>
  <si>
    <t>Tube fluorescent 58W/827 ou 840 -culot G13-1m20 compris starter sécurité</t>
  </si>
  <si>
    <t>Tube fluorescent 8W/14W culot G5</t>
  </si>
  <si>
    <t>Tube fluorescent 24W/830 ou 840 -culotG5-0m60</t>
  </si>
  <si>
    <t>Tube fluorescent 28W/830 ou 840 -culot G5-1m20</t>
  </si>
  <si>
    <t>Tube fluorescent 54W/840 -culot G5-1m20</t>
  </si>
  <si>
    <t>Lampe filament led 4 watts E14-240Vac_verre transparant-420lm type sylvania Toledo retro candle 0027282 ou équivalent</t>
  </si>
  <si>
    <t>Lampe filament led 5 watts E14-240Vac_verre transparant-420lm type sylvania Toledo retro A60 0027163 ou équivalent</t>
  </si>
  <si>
    <t>Lampe E27 filament led 4 watts_240Vac modèle arrondi classique</t>
  </si>
  <si>
    <t>Lampe E27 filament led 8 watts_modèle arrondi classique</t>
  </si>
  <si>
    <t>Lampe B22 filament led 4 watts_240Vac_modèle arrondi classique</t>
  </si>
  <si>
    <t>Lampe B22 filament led 8 watts_modèle arrondi classique</t>
  </si>
  <si>
    <t>Câble U 1000 R02V</t>
  </si>
  <si>
    <t>3G1.5 mm²</t>
  </si>
  <si>
    <t>5G1.5 mm²</t>
  </si>
  <si>
    <t>3G2.5 mm²</t>
  </si>
  <si>
    <t>5G2.5 mm²</t>
  </si>
  <si>
    <t>5G6 mm²</t>
  </si>
  <si>
    <t>5G10 mm²</t>
  </si>
  <si>
    <t>Câble souple H07RNF</t>
  </si>
  <si>
    <t>3 G2.5 mm²</t>
  </si>
  <si>
    <t>5G 2.5 mm²</t>
  </si>
  <si>
    <t>5G 6 mm²</t>
  </si>
  <si>
    <t>Fourniture de cuivre nu 25² pour la mise à la terre des chemins de câble, y compris accessoires de pose</t>
  </si>
  <si>
    <t>Boite de dérivation plastique étanche 960 °C compris fixations</t>
  </si>
  <si>
    <t>Tube IRL,gaine ICTA compris fixations</t>
  </si>
  <si>
    <t>gaine diamètre 16/diamètre 20</t>
  </si>
  <si>
    <t>gaine diamètre 32</t>
  </si>
  <si>
    <t>gaine diamètre 63</t>
  </si>
  <si>
    <t>Supports câblage</t>
  </si>
  <si>
    <t>30 x 10 mm/ 40 x 16 mm</t>
  </si>
  <si>
    <t>40 x 16 mm/60 x 30 mm</t>
  </si>
  <si>
    <t>Fourniture de goulotte 130x50 à deux compartiments compris les couvercles et un angle</t>
  </si>
  <si>
    <t>Fourniture de chemin de câble type cablofil de largeur 400 mm et hauteur 54 mm, y compris accessoires de pose</t>
  </si>
  <si>
    <t>Fourniture de chemin de câble type cablofil de largeur 300 mm et hauteur 54 mm, y compris accessoires de pose</t>
  </si>
  <si>
    <t>interrupteur /bouton poussoir en saillie complet type mosaic legrand ou équivalent</t>
  </si>
  <si>
    <t>Prise simple mosaic de 2 P + T avec support et cache Legrand  (ou équivalent)</t>
  </si>
  <si>
    <t>Prise double mosaic de 2 P + T avec support et cache  Legrand  (ou équivalent)</t>
  </si>
  <si>
    <t>Prise triple de 2 P + T standard avec support et cache  pour goulotte ou en saillie ou en encastrée</t>
  </si>
  <si>
    <t>Prise triple de 2 P + T standard pour réseau ondulé avec support et cache  pour goulotte ou en saillie ou en encastrée</t>
  </si>
  <si>
    <t>Va et vient complet saillie IP 55 avec voyant</t>
  </si>
  <si>
    <t>Interrupteur/Bouton poussoir saillie Plexo 55  Legrand  (ou équivalent) avec voyant</t>
  </si>
  <si>
    <t>Prise de courant 2 P + T /16A/saillie/ à volet/IP 55</t>
  </si>
  <si>
    <t>Coffret Plexo étanche 12 modules legrand ref 01711 ou equivalent</t>
  </si>
  <si>
    <t>Location d'un échafaudage 12 mètres, plancher de travail, pour une semaine</t>
  </si>
  <si>
    <t>Contacteur tétrapolaire / catégorie AC1 / télécommande 240V 50hz / montage des auxiliaires horizontal ou frontal / encliquetage sur profilé ou par vis</t>
  </si>
  <si>
    <t>200A/raccordement cosses fermées/type Schneider LC1 D115 0046 U5 ou équivalent</t>
  </si>
  <si>
    <t>125A/raccordement cosses fermées/type Schneider LC1 D800 046 U5 ou équivalent</t>
  </si>
  <si>
    <t>60A/raccordement par serrage/type Schneider LC1 DT60 AU7 ou équivalent</t>
  </si>
  <si>
    <t>25A/raccordement par serrage/type Schneider LC1 DT25 U7 ou équivalent</t>
  </si>
  <si>
    <t>batterie de rechange pour BAES évacuation 45 lumens led adressable ou non</t>
  </si>
  <si>
    <t>batterie de rechange pour BAES ambiance 400 lumens led adressable ou non</t>
  </si>
  <si>
    <t>contacteur bipolaire 250Vac -25A avec commande manuelle bobine 230Vac type legrand 412501 ou équivalent</t>
  </si>
  <si>
    <t>contacteur tetrapolaire 400Vac/ 4 contacts à fermeture 25 A /bobine 230Vac/marche forcée sur rail type Legrand 4 125 51 ou équivalent</t>
  </si>
  <si>
    <t>contacteur tetrapolaire 400Vac/ 4 contacts à fermeture 40 A /bobine 230Vac/marche forcée sur rail type Legrand 4 125 53 ou équivalent</t>
  </si>
  <si>
    <t>Inter programmable journalier sortie 16A -250Vac _position auto on off ref legrand 412823 ou équivalent</t>
  </si>
  <si>
    <t>Fourniture de câbles cat 6A F/FTP 1x4 paires</t>
  </si>
  <si>
    <t>Fourniture de noyaux catégorie 6 blindé compris le support et la plaque pour pose dans goulotte ou en saillie ou encastré</t>
  </si>
  <si>
    <t>Câbles rigide résistant au feu avec âme en Cuivre type CR1-C1 - Gaine orange</t>
  </si>
  <si>
    <t>Câble CR1-C1  1 X 6 mm2</t>
  </si>
  <si>
    <t>Câble CR1-C1  1 X 10 mm2</t>
  </si>
  <si>
    <t>Câble CR1-C1  1 X 16 mm2</t>
  </si>
  <si>
    <t>Câble CR1-C1  1 X 25 mm2</t>
  </si>
  <si>
    <t>Câble CR1-C1  1 X 35 mm2</t>
  </si>
  <si>
    <t>Câble CR1-C1  1 X 50 mm2</t>
  </si>
  <si>
    <t>Câble CR1-C1  1 X 70 mm2</t>
  </si>
  <si>
    <t>Câble CR1-C1  1 X 95 mm2</t>
  </si>
  <si>
    <t>Câble CR1-C1  1 X 120 mm2</t>
  </si>
  <si>
    <t>Câble CR1-C1  1 X 150 mm2</t>
  </si>
  <si>
    <t>Câble CR1-C1  1 X 185 mm2</t>
  </si>
  <si>
    <t>Câble CR1-C1  1 X 240 mm2</t>
  </si>
  <si>
    <t>Câble CR1-C1  1 X 300 mm2</t>
  </si>
  <si>
    <t>Jeu de barres type Powerclip, 125 A, Longueur de 450 mm</t>
  </si>
  <si>
    <t>Jeu de barres type Powerclip, 125 A, Longueur de 750 mm</t>
  </si>
  <si>
    <t>Jeu de barres type Powerclip, 160 A, Longueur de 1000 mm</t>
  </si>
  <si>
    <t>Jeu de barres type Powerclip, 160 A, Longueur de 1400 mm</t>
  </si>
  <si>
    <t>Jeu de barres type Powerclip, 250 A, Longueur de 1000 mm</t>
  </si>
  <si>
    <t>Jeu de barres type Powerclip, 250 A, Longueur de 1400 mm</t>
  </si>
  <si>
    <t>Jeu de barres type Powerclip, 400 A, Longueur de 1000 mm</t>
  </si>
  <si>
    <t>Jeu de barres type Powerclip, 400 A, Longueur de 1400 mm</t>
  </si>
  <si>
    <t>Fibre optique Multimode OM3 50/125 gaine extérieure LSZH-FR, minimum 2 x 2 Paires, avec connecteurs duplex LC-LC</t>
  </si>
  <si>
    <t>Fourniture de plafonniers en saillie</t>
  </si>
  <si>
    <t>Location groupe électrogène 100 kVA + exploitation  ( Carburant pour  24 h à 75% de fonctionnement )</t>
  </si>
  <si>
    <t>Location groupe électrogène 200 kVA + exploitation ( Carburant pour  24 h à 75% de fonctionnement )</t>
  </si>
  <si>
    <t>Location groupe électrogène 300 kVA + exploitation  ( Carburant pour  24 h à 75% de fonctionnement )</t>
  </si>
  <si>
    <t>Location groupe électrogène 400 kVA + exploitation  ( Carburant pour  24 h à 75% de fonctionnement )</t>
  </si>
  <si>
    <t>Repliement de l’installation et manœuvre de retour à la situation normale du lundi au samedi de 7h à 21h</t>
  </si>
  <si>
    <t>Repliement de l’installation et manœuvre de retour à la situation normale les dimanches et jour fériés 24h/24</t>
  </si>
  <si>
    <t xml:space="preserve">Mise en place du lundi au samedi de 7h à 21h Installations/branchements / mise en service </t>
  </si>
  <si>
    <t xml:space="preserve">Mise en place  les dimanches et jour fériés 24h/24  Installations/branchements / mise en service </t>
  </si>
  <si>
    <t>Moulure et goulotte PVC blanche y compris angles, embouts et fixations de dimensions:</t>
  </si>
  <si>
    <t>Fourniture d’un onduleur Triphasé+N/triphasé+neutre_technologie double couversion_By pass interne_avec interface à contact sec_tension d’entrée 410 Vac tension de sortie configurable jusqu’a 415Vac_systeme de gestion des batteries_niveau sonore inferieur à 54dBA à 1 mètre_compris les batteries</t>
  </si>
  <si>
    <t>Fourniture d’un onduleur monophasé Puissance en VA : 1 000 VA Puissance en W : 900 WAutonomie : 10 Minutes</t>
  </si>
  <si>
    <t xml:space="preserve">luminaire  suspendu ballaste électronique </t>
  </si>
  <si>
    <t>Dalle LED encastrée Clareo Edge ACCESS 7 Dimension  600 x 600 en 40W 1050mA -4000K -Ref : PAN.8888</t>
  </si>
  <si>
    <t xml:space="preserve"> BAES BEHAR à LED</t>
  </si>
  <si>
    <t>Lampe E27 filament led 9,5 watts_modèle arrondi classique</t>
  </si>
  <si>
    <t>Inter programmable hebdomadaire sortie 16A -250Vac _position auto on off ref legrand ou équivalent</t>
  </si>
  <si>
    <t>Spot encastré fixe DEL LUMENPULSE Nano Downlight LCRN_découpe Ronde, carré -4000K  REF LCRN L20 VN LSN   ou équivalent</t>
  </si>
  <si>
    <t xml:space="preserve">Luminaire acb illumination SL P345341B 3453/40- Puissance 40,4W ou équivalent </t>
  </si>
  <si>
    <t>FUSIBLES</t>
  </si>
  <si>
    <t xml:space="preserve">TRANSFORMATEUR </t>
  </si>
  <si>
    <t xml:space="preserve">DISJONCTEUR </t>
  </si>
  <si>
    <t>Fourniture d'un onduleur monophasé 1000VA</t>
  </si>
  <si>
    <t>Tube fluorescent 36W/827 ou 840 -culot G13-1m20/avec film de protection contre le bris/compris starter sécurité</t>
  </si>
  <si>
    <t>Tube fluorescent 58W/827 ou 830 -culot G13-1m50/à réflecteur intégré/type Philips Reflex ou équivalent/compris starter sécurité</t>
  </si>
  <si>
    <t>FOURNITURES TRAVAUX</t>
  </si>
  <si>
    <t>80 x 80 mm</t>
  </si>
  <si>
    <t>105x 105 mm</t>
  </si>
  <si>
    <t>Câblage</t>
  </si>
  <si>
    <t xml:space="preserve">Disjoncteur diférentiel </t>
  </si>
  <si>
    <t>CONTACTEUR</t>
  </si>
  <si>
    <t>Contacteur tetrapolaire 400VAc/4 contacts à fermeture</t>
  </si>
  <si>
    <t>contacteur bipolaire</t>
  </si>
  <si>
    <t>PROGRAMMATEUR</t>
  </si>
  <si>
    <t>Inter crépusculaire programmable 230Vac/sortie 250Vac-16A/réglage 1 à 100k lux compris la sonde associée IP65 type legrand 4 126 23/4128 60 ou équivalent</t>
  </si>
  <si>
    <t>1.1</t>
  </si>
  <si>
    <t>2.1</t>
  </si>
  <si>
    <t>3.1</t>
  </si>
  <si>
    <t>3.2</t>
  </si>
  <si>
    <t>3.2.1</t>
  </si>
  <si>
    <t>3.2.2</t>
  </si>
  <si>
    <t>3.2.3</t>
  </si>
  <si>
    <t>3.3</t>
  </si>
  <si>
    <t>3.4</t>
  </si>
  <si>
    <t>3.3.1</t>
  </si>
  <si>
    <t>3.3.2</t>
  </si>
  <si>
    <t>3.3.3</t>
  </si>
  <si>
    <t>3.4.1</t>
  </si>
  <si>
    <t>3.4.2</t>
  </si>
  <si>
    <t>Spot encastré fixe culot GU10_classe 2_850°_couleur vieux bronze type ARIC 4883 ou équivalent Compris la lampe led GU10_460 lm_3000 K_angle 40°_tension 240 Vac_type sylvania REFLED 0026312 ou équivalent</t>
  </si>
  <si>
    <t xml:space="preserve">Spot encastré fixe </t>
  </si>
  <si>
    <t>4.1</t>
  </si>
  <si>
    <t>4.1.1</t>
  </si>
  <si>
    <t>4.1.2</t>
  </si>
  <si>
    <t>4.2</t>
  </si>
  <si>
    <t>4.2.1</t>
  </si>
  <si>
    <t>4.2.2</t>
  </si>
  <si>
    <t>4.2.3</t>
  </si>
  <si>
    <t>4.2.4</t>
  </si>
  <si>
    <t>4.3</t>
  </si>
  <si>
    <t>1.2</t>
  </si>
  <si>
    <t>4.4</t>
  </si>
  <si>
    <t>4.4.1</t>
  </si>
  <si>
    <t>4.4.2</t>
  </si>
  <si>
    <t>4.4.3</t>
  </si>
  <si>
    <t>4.4.4</t>
  </si>
  <si>
    <t>4.5</t>
  </si>
  <si>
    <t>4.6</t>
  </si>
  <si>
    <t>4.6.1</t>
  </si>
  <si>
    <t>4.6.2</t>
  </si>
  <si>
    <t>4.7</t>
  </si>
  <si>
    <t>4.7.1</t>
  </si>
  <si>
    <t>4.7.2</t>
  </si>
  <si>
    <t>4.7.3</t>
  </si>
  <si>
    <t>4.8</t>
  </si>
  <si>
    <t>4.8.1</t>
  </si>
  <si>
    <t>4.8.2</t>
  </si>
  <si>
    <t>4.9</t>
  </si>
  <si>
    <t>4.9.1</t>
  </si>
  <si>
    <t>4.9.2</t>
  </si>
  <si>
    <t>4.9.3</t>
  </si>
  <si>
    <t>4.9.4</t>
  </si>
  <si>
    <t>4.9.5</t>
  </si>
  <si>
    <t>4.10</t>
  </si>
  <si>
    <t>4.10.1</t>
  </si>
  <si>
    <t>4.10.2</t>
  </si>
  <si>
    <t>4.10.3</t>
  </si>
  <si>
    <t>4.10.4</t>
  </si>
  <si>
    <t>4.10.5</t>
  </si>
  <si>
    <t>4.10.6</t>
  </si>
  <si>
    <t>4.10.7</t>
  </si>
  <si>
    <t>4.10.8</t>
  </si>
  <si>
    <t>4.10.9</t>
  </si>
  <si>
    <t>4.10.10</t>
  </si>
  <si>
    <t>4.10.11</t>
  </si>
  <si>
    <t>4.10.12</t>
  </si>
  <si>
    <t>4.10.13</t>
  </si>
  <si>
    <t>4.10.14</t>
  </si>
  <si>
    <t>4.10.15</t>
  </si>
  <si>
    <t>4.10.16</t>
  </si>
  <si>
    <t>4.10.17</t>
  </si>
  <si>
    <t>4.10.18</t>
  </si>
  <si>
    <t>4.10.19</t>
  </si>
  <si>
    <t>4.10.20</t>
  </si>
  <si>
    <t>4.10.21</t>
  </si>
  <si>
    <t>4.10.22</t>
  </si>
  <si>
    <t>5.1</t>
  </si>
  <si>
    <t>5.1.1</t>
  </si>
  <si>
    <t>5.1.1.1</t>
  </si>
  <si>
    <t>5.1.1.2</t>
  </si>
  <si>
    <t>5.1.1.3</t>
  </si>
  <si>
    <t>5.1.1.4</t>
  </si>
  <si>
    <t>5.1.1.5</t>
  </si>
  <si>
    <t>5.1.1.6</t>
  </si>
  <si>
    <t>5.1.2</t>
  </si>
  <si>
    <t>5.1.3</t>
  </si>
  <si>
    <t>5.1.2.1</t>
  </si>
  <si>
    <t>5.1.2.2</t>
  </si>
  <si>
    <t>5.1.2.3</t>
  </si>
  <si>
    <t>5.1.2.4</t>
  </si>
  <si>
    <t>5.1.2.5</t>
  </si>
  <si>
    <t>5.1.2.6</t>
  </si>
  <si>
    <t>5.1.4</t>
  </si>
  <si>
    <t>5.1.3.1</t>
  </si>
  <si>
    <t>5.1.3.2</t>
  </si>
  <si>
    <t>5.1.3.3</t>
  </si>
  <si>
    <t>5.1.3.4</t>
  </si>
  <si>
    <t>5.1.3.5</t>
  </si>
  <si>
    <t>5.1.3.6</t>
  </si>
  <si>
    <t>5.1.3.7</t>
  </si>
  <si>
    <t>5.1.3.8</t>
  </si>
  <si>
    <t>5.1.3.9</t>
  </si>
  <si>
    <t>5.1.3.10</t>
  </si>
  <si>
    <t>5.1.3.11</t>
  </si>
  <si>
    <t>5.1.3.12</t>
  </si>
  <si>
    <t>5.1.3.13</t>
  </si>
  <si>
    <t>5.1.5</t>
  </si>
  <si>
    <t>5.1.4.1</t>
  </si>
  <si>
    <t>5.1.4.2</t>
  </si>
  <si>
    <t>5.1.5.1</t>
  </si>
  <si>
    <t>5.1.5.2</t>
  </si>
  <si>
    <t>5.1.5.3</t>
  </si>
  <si>
    <t>5.2</t>
  </si>
  <si>
    <t>5.2.1</t>
  </si>
  <si>
    <t>5.2.1.1</t>
  </si>
  <si>
    <t>5.2.1.2</t>
  </si>
  <si>
    <t>5.2.1.3</t>
  </si>
  <si>
    <t>5.2.1.4</t>
  </si>
  <si>
    <t>5.2.1.5</t>
  </si>
  <si>
    <t>5.3</t>
  </si>
  <si>
    <t>5.3.1</t>
  </si>
  <si>
    <t>5.3.2</t>
  </si>
  <si>
    <t>5.3.3</t>
  </si>
  <si>
    <t>5.3.4</t>
  </si>
  <si>
    <t>5.3.5</t>
  </si>
  <si>
    <t>5.3.6</t>
  </si>
  <si>
    <t>5.3.7</t>
  </si>
  <si>
    <t>5.3.8</t>
  </si>
  <si>
    <t>5.3.9</t>
  </si>
  <si>
    <t>5.4</t>
  </si>
  <si>
    <t>5.4.1</t>
  </si>
  <si>
    <t>5.4.2</t>
  </si>
  <si>
    <t>5.4.3</t>
  </si>
  <si>
    <t>5.4.4</t>
  </si>
  <si>
    <t>5.4.5</t>
  </si>
  <si>
    <t>5.4.6</t>
  </si>
  <si>
    <t>5.4.7</t>
  </si>
  <si>
    <t>5.4.8</t>
  </si>
  <si>
    <t>5.5</t>
  </si>
  <si>
    <t>5.5.1</t>
  </si>
  <si>
    <t>5.5.2</t>
  </si>
  <si>
    <t>5.5.3</t>
  </si>
  <si>
    <t>Fourniture de source lumineuse</t>
  </si>
  <si>
    <t>6.1</t>
  </si>
  <si>
    <t>6.1.1</t>
  </si>
  <si>
    <t>6.1.1.1</t>
  </si>
  <si>
    <t>6.1.1.2</t>
  </si>
  <si>
    <t>6.1.1.3</t>
  </si>
  <si>
    <t>6.1.1.4</t>
  </si>
  <si>
    <t>6.1.2</t>
  </si>
  <si>
    <t>6.1.2.1</t>
  </si>
  <si>
    <t>6.1.2.2</t>
  </si>
  <si>
    <t>6.1.3</t>
  </si>
  <si>
    <t>6.1.3.1</t>
  </si>
  <si>
    <t>6.2</t>
  </si>
  <si>
    <t>6.2.1</t>
  </si>
  <si>
    <t>6.2.2</t>
  </si>
  <si>
    <t>6.2.3</t>
  </si>
  <si>
    <t>6.3</t>
  </si>
  <si>
    <t>6.3.1</t>
  </si>
  <si>
    <t>6.3.2</t>
  </si>
  <si>
    <t>6.3.3</t>
  </si>
  <si>
    <t>6.4</t>
  </si>
  <si>
    <t>7.1</t>
  </si>
  <si>
    <t>7.2</t>
  </si>
  <si>
    <t>7.1.1</t>
  </si>
  <si>
    <t>7.1.2</t>
  </si>
  <si>
    <t>7.2.1</t>
  </si>
  <si>
    <t>6.4.1</t>
  </si>
  <si>
    <t>6.4.2</t>
  </si>
  <si>
    <t>6.4.3</t>
  </si>
  <si>
    <t>6.4.4</t>
  </si>
  <si>
    <t>6.4.5</t>
  </si>
  <si>
    <t>6.4.6</t>
  </si>
  <si>
    <t>6.4.7</t>
  </si>
  <si>
    <t>6.4.8</t>
  </si>
  <si>
    <t>6.3.1.1</t>
  </si>
  <si>
    <t>6.3.1.2</t>
  </si>
  <si>
    <t>6.3.1.3</t>
  </si>
  <si>
    <t>6.3.1.4</t>
  </si>
  <si>
    <t>6.3.2.1</t>
  </si>
  <si>
    <t>6.3.2.2</t>
  </si>
  <si>
    <t>6.3.2.3</t>
  </si>
  <si>
    <t>6.3.2.4</t>
  </si>
  <si>
    <t>6.3.2.5</t>
  </si>
  <si>
    <t>6.3.2.6</t>
  </si>
  <si>
    <t>6.3.2.7</t>
  </si>
  <si>
    <t>6.3.2.8</t>
  </si>
  <si>
    <t>6.3.3.1</t>
  </si>
  <si>
    <t>6.3.3.2</t>
  </si>
  <si>
    <t>6.3.3.3</t>
  </si>
  <si>
    <t>6.3.3.4</t>
  </si>
  <si>
    <t>6.3.3.5</t>
  </si>
  <si>
    <t>6.3.3.6</t>
  </si>
  <si>
    <t>6.3.3.7</t>
  </si>
  <si>
    <t>6.3.3.8</t>
  </si>
  <si>
    <t>6.3.3.9</t>
  </si>
  <si>
    <t>6.3.3.10</t>
  </si>
  <si>
    <t>6.3.3.11</t>
  </si>
  <si>
    <t>6.3.3.12</t>
  </si>
  <si>
    <t>6.3.3.13</t>
  </si>
  <si>
    <t>6.3.3.14</t>
  </si>
  <si>
    <t>6.3.3.15</t>
  </si>
  <si>
    <t>6.3.3.16</t>
  </si>
  <si>
    <t>6.3.3.17</t>
  </si>
  <si>
    <t>6.3.3.18</t>
  </si>
  <si>
    <t>6.3.3.19</t>
  </si>
  <si>
    <t>6.3.3.20</t>
  </si>
  <si>
    <t>6.3.3.21</t>
  </si>
  <si>
    <t>6.3.3.22</t>
  </si>
  <si>
    <t>6.3.3.23</t>
  </si>
  <si>
    <t>6.3.3.24</t>
  </si>
  <si>
    <t>6.3.3.25</t>
  </si>
  <si>
    <t>6.3.3.26</t>
  </si>
  <si>
    <t>6.3.3.27</t>
  </si>
  <si>
    <t>6.3.3.28</t>
  </si>
  <si>
    <t>6.3.3.29</t>
  </si>
  <si>
    <t>6.3.3.30</t>
  </si>
  <si>
    <t>6.3.3.31</t>
  </si>
  <si>
    <t>6.3.3.32</t>
  </si>
  <si>
    <t>6.3.3.33</t>
  </si>
  <si>
    <t>6.3.3.34</t>
  </si>
  <si>
    <t>6.3.3.35</t>
  </si>
  <si>
    <t>6.3.3.36</t>
  </si>
  <si>
    <t>6.3.3.37</t>
  </si>
  <si>
    <t>6.3.3.38</t>
  </si>
  <si>
    <t>6.3.3.39</t>
  </si>
  <si>
    <t>6.3.3.40</t>
  </si>
  <si>
    <t>6.3.3.41</t>
  </si>
  <si>
    <t>6.3.3.42</t>
  </si>
  <si>
    <t>6.3.3.43</t>
  </si>
  <si>
    <t>6.3.3.44</t>
  </si>
  <si>
    <t>6.3.3.45</t>
  </si>
  <si>
    <t>6.3.3.46</t>
  </si>
  <si>
    <t>6.3.3.47</t>
  </si>
  <si>
    <t>6.3.3.48</t>
  </si>
  <si>
    <t>6.3.3.49</t>
  </si>
  <si>
    <t>6.3.3.50</t>
  </si>
  <si>
    <t>8.1</t>
  </si>
  <si>
    <t>8.2</t>
  </si>
  <si>
    <t>8.3</t>
  </si>
  <si>
    <t>8.4</t>
  </si>
  <si>
    <t>8.5</t>
  </si>
  <si>
    <t>8.6</t>
  </si>
  <si>
    <t>8.7</t>
  </si>
  <si>
    <t>8.8</t>
  </si>
  <si>
    <t>CABLES ET NOYAUX</t>
  </si>
  <si>
    <t>FOURNITURE ET POSE DE MATÉRIEL INFORMATIQUE</t>
  </si>
  <si>
    <t>Unité</t>
  </si>
  <si>
    <t>SOURCE CENTRALE - ONDULEUR</t>
  </si>
  <si>
    <t>unité</t>
  </si>
  <si>
    <t>Taux horaire y compris déplacement pour une prestation dans le domaine électrique</t>
  </si>
  <si>
    <t>Taux horaire d'une prestation niveau "Technicien" en électricité Courants Forts</t>
  </si>
  <si>
    <t>heure</t>
  </si>
  <si>
    <t>Taux horaire d'une prestation niveau "Ouvrier" en électricité Courants Forts</t>
  </si>
  <si>
    <t>Prestation dans le domaine électrique Courants Forts habilité  BR -HC-BC du lundi au vendredi en heure de nuit</t>
  </si>
  <si>
    <t>Prestation dans le domaine électrique Courants Forts habilité  BR -HC-BC samedi en heure de jour</t>
  </si>
  <si>
    <t>Prestation dans le domaine électrique Courants Forts habilité  BR -HC-BC samedi en heure de nuit</t>
  </si>
  <si>
    <t>Prestation dans le domaine électrique Courants Forts habilité  BR -HC-BC dimanche et jours fériés en heure de jour</t>
  </si>
  <si>
    <t>Prestation dans le domaine électrique Courants Forts habilité  BR -HC-BC dimanche et jours fériés en heure de nuit</t>
  </si>
  <si>
    <t>Journée</t>
  </si>
  <si>
    <t>Semaine</t>
  </si>
  <si>
    <t xml:space="preserve">PRESTATIONS PONCTUELLES : LOCATION GROUPE ÉLECTROGÈNE </t>
  </si>
  <si>
    <t>Fibre optique (fournie, posée et raccordée)</t>
  </si>
  <si>
    <t>Journée (8h)</t>
  </si>
  <si>
    <r>
      <t>Spot orientable pour rail -aluminium verre-</t>
    </r>
    <r>
      <rPr>
        <sz val="12"/>
        <color theme="1"/>
        <rFont val="Calibri Light"/>
        <family val="2"/>
        <scheme val="major"/>
      </rPr>
      <t>culot GU10 – gris-type SLV euro spot 153854 ou équivalent compris la lampe 5 watt led 3000/4000K</t>
    </r>
  </si>
  <si>
    <r>
      <t>Double spot orientable pour rail -aluminium-</t>
    </r>
    <r>
      <rPr>
        <sz val="12"/>
        <color theme="1"/>
        <rFont val="Calibri Light"/>
        <family val="2"/>
        <scheme val="major"/>
      </rPr>
      <t>culot GU10 – gris-type SLV Bima 2 -152232 ou équivalent compris la lampe 5 watt led 3000/4000K</t>
    </r>
  </si>
  <si>
    <t>BAES BEHAR à LED extérieur  évacuation 45 lumens- autonomie 1 heure ( BEHAR ou équivalent REF : BA60L02)</t>
  </si>
  <si>
    <t>BAES URA à LED intérieur évacuation 45 lumens- autonomie 1 heure ( URA ou équivalent REF : 111227V)</t>
  </si>
  <si>
    <t>BAES URA à LED intérieur et extérieur évacuation 45 lumens-autonomie 1 heure ( URA ou équivalent REF :111013V)</t>
  </si>
  <si>
    <r>
      <rPr>
        <sz val="12"/>
        <rFont val="Calibri Light"/>
        <family val="2"/>
        <scheme val="major"/>
      </rPr>
      <t>Prestation dans le domaine électrique</t>
    </r>
    <r>
      <rPr>
        <sz val="12"/>
        <color rgb="FFFF0000"/>
        <rFont val="Calibri Light"/>
        <family val="2"/>
        <scheme val="major"/>
      </rPr>
      <t xml:space="preserve"> </t>
    </r>
    <r>
      <rPr>
        <sz val="12"/>
        <color rgb="FF000000"/>
        <rFont val="Calibri Light"/>
        <family val="2"/>
        <scheme val="major"/>
      </rPr>
      <t>Courants Forts habilité  BR -HC-BC du lundi au vendredi en heure de jour</t>
    </r>
  </si>
  <si>
    <r>
      <t>Location d'un échafaudage 12 mètres, plancher de travail, pour une journ</t>
    </r>
    <r>
      <rPr>
        <sz val="12"/>
        <rFont val="Calibri Light"/>
        <family val="2"/>
        <scheme val="major"/>
      </rPr>
      <t>ée de huit (8) heures</t>
    </r>
  </si>
  <si>
    <r>
      <t>Location d'un petit camion nacelle, hauteur de travail 9 mètres, pour</t>
    </r>
    <r>
      <rPr>
        <sz val="12"/>
        <rFont val="Calibri Light"/>
        <family val="2"/>
        <scheme val="major"/>
      </rPr>
      <t xml:space="preserve"> une journée de huit (8) heures</t>
    </r>
  </si>
  <si>
    <r>
      <t xml:space="preserve">Disjoncteur différentiel courbe C_10A </t>
    </r>
    <r>
      <rPr>
        <u/>
        <sz val="12"/>
        <color rgb="FF000000"/>
        <rFont val="Calibri Light"/>
        <family val="2"/>
        <scheme val="major"/>
      </rPr>
      <t>_</t>
    </r>
    <r>
      <rPr>
        <sz val="12"/>
        <color theme="1"/>
        <rFont val="Calibri Light"/>
        <family val="2"/>
        <scheme val="major"/>
      </rPr>
      <t xml:space="preserve">uni+neutre_ </t>
    </r>
    <r>
      <rPr>
        <u/>
        <sz val="12"/>
        <color rgb="FF000000"/>
        <rFont val="Calibri Light"/>
        <family val="2"/>
        <scheme val="major"/>
      </rPr>
      <t>DDR 10 mA</t>
    </r>
    <r>
      <rPr>
        <sz val="12"/>
        <color theme="1"/>
        <rFont val="Calibri Light"/>
        <family val="2"/>
        <scheme val="major"/>
      </rPr>
      <t>_ vis/vis _ PdC 4500-6kA</t>
    </r>
  </si>
  <si>
    <r>
      <t xml:space="preserve">Disjoncteur différentiel courbe C_10A </t>
    </r>
    <r>
      <rPr>
        <u/>
        <sz val="12"/>
        <color rgb="FF000000"/>
        <rFont val="Calibri Light"/>
        <family val="2"/>
        <scheme val="major"/>
      </rPr>
      <t>_</t>
    </r>
    <r>
      <rPr>
        <sz val="12"/>
        <color theme="1"/>
        <rFont val="Calibri Light"/>
        <family val="2"/>
        <scheme val="major"/>
      </rPr>
      <t>uni+neutre_ DDR 300 mA_ vis/vis _ PdC 4500-6kA</t>
    </r>
  </si>
  <si>
    <r>
      <t xml:space="preserve">Disjoncteur différentiel courbe C_10A </t>
    </r>
    <r>
      <rPr>
        <u/>
        <sz val="12"/>
        <color rgb="FF000000"/>
        <rFont val="Calibri Light"/>
        <family val="2"/>
        <scheme val="major"/>
      </rPr>
      <t>_</t>
    </r>
    <r>
      <rPr>
        <sz val="12"/>
        <color theme="1"/>
        <rFont val="Calibri Light"/>
        <family val="2"/>
        <scheme val="major"/>
      </rPr>
      <t>uni+neutre_ DDR 300 mA_ vis/vis _ PdC 1000-16kA</t>
    </r>
  </si>
  <si>
    <r>
      <t xml:space="preserve">Disjoncteur différentiel courbe C_16A </t>
    </r>
    <r>
      <rPr>
        <u/>
        <sz val="12"/>
        <color rgb="FF000000"/>
        <rFont val="Calibri Light"/>
        <family val="2"/>
        <scheme val="major"/>
      </rPr>
      <t>_</t>
    </r>
    <r>
      <rPr>
        <sz val="12"/>
        <color theme="1"/>
        <rFont val="Calibri Light"/>
        <family val="2"/>
        <scheme val="major"/>
      </rPr>
      <t>uni+neutre_ DDR 30 mA_ vis/vis _ PdC 4500-6kA</t>
    </r>
  </si>
  <si>
    <r>
      <t xml:space="preserve">Disjoncteur différentiel courbe C_16A </t>
    </r>
    <r>
      <rPr>
        <u/>
        <sz val="12"/>
        <color rgb="FF000000"/>
        <rFont val="Calibri Light"/>
        <family val="2"/>
        <scheme val="major"/>
      </rPr>
      <t>_</t>
    </r>
    <r>
      <rPr>
        <sz val="12"/>
        <color theme="1"/>
        <rFont val="Calibri Light"/>
        <family val="2"/>
        <scheme val="major"/>
      </rPr>
      <t>uni+neutre_ DDR 30 mA_ vis/vis _ PdC 6000-10kA</t>
    </r>
  </si>
  <si>
    <r>
      <t xml:space="preserve">Disjoncteur différentiel courbe C_16A </t>
    </r>
    <r>
      <rPr>
        <u/>
        <sz val="12"/>
        <color rgb="FF000000"/>
        <rFont val="Calibri Light"/>
        <family val="2"/>
        <scheme val="major"/>
      </rPr>
      <t>_</t>
    </r>
    <r>
      <rPr>
        <sz val="12"/>
        <color theme="1"/>
        <rFont val="Calibri Light"/>
        <family val="2"/>
        <scheme val="major"/>
      </rPr>
      <t>uni+neutre_ DDR 30 mA_ vis/vis _ PdC 10000-16kA</t>
    </r>
  </si>
  <si>
    <r>
      <t xml:space="preserve">Disjoncteur différentiel courbe C_10A </t>
    </r>
    <r>
      <rPr>
        <sz val="12"/>
        <color theme="1"/>
        <rFont val="Calibri Light"/>
        <family val="2"/>
        <scheme val="major"/>
      </rPr>
      <t xml:space="preserve">_tetra _ </t>
    </r>
    <r>
      <rPr>
        <u/>
        <sz val="12"/>
        <color rgb="FF000000"/>
        <rFont val="Calibri Light"/>
        <family val="2"/>
        <scheme val="major"/>
      </rPr>
      <t>DDR 300 mA</t>
    </r>
    <r>
      <rPr>
        <sz val="12"/>
        <color theme="1"/>
        <rFont val="Calibri Light"/>
        <family val="2"/>
        <scheme val="major"/>
      </rPr>
      <t>_ vis/vis _ PdC 4500-6kA</t>
    </r>
  </si>
  <si>
    <r>
      <t xml:space="preserve">Disjoncteur différentiel courbe C_10A </t>
    </r>
    <r>
      <rPr>
        <sz val="12"/>
        <color theme="1"/>
        <rFont val="Calibri Light"/>
        <family val="2"/>
        <scheme val="major"/>
      </rPr>
      <t xml:space="preserve">_tetra _ </t>
    </r>
    <r>
      <rPr>
        <sz val="12"/>
        <color rgb="FF000000"/>
        <rFont val="Calibri Light"/>
        <family val="2"/>
        <scheme val="major"/>
      </rPr>
      <t>DDR 300 mA</t>
    </r>
    <r>
      <rPr>
        <sz val="12"/>
        <color theme="1"/>
        <rFont val="Calibri Light"/>
        <family val="2"/>
        <scheme val="major"/>
      </rPr>
      <t>_ vis/vis _ PdC 10000-16kA</t>
    </r>
  </si>
  <si>
    <r>
      <t>APPAREILLAGES INTER</t>
    </r>
    <r>
      <rPr>
        <b/>
        <sz val="12"/>
        <rFont val="Calibri Light"/>
        <family val="2"/>
        <scheme val="major"/>
      </rPr>
      <t>NES</t>
    </r>
    <r>
      <rPr>
        <b/>
        <sz val="12"/>
        <color rgb="FF000000"/>
        <rFont val="Calibri Light"/>
        <family val="2"/>
        <scheme val="major"/>
      </rPr>
      <t xml:space="preserve"> POUR COFFRETS / TABLEAUX DIVISIONNAIRES DISTRIBUTIONS TÉTRAPOLAIRE (FOURNIS, POSÉS ET RACCORDÉS)</t>
    </r>
  </si>
  <si>
    <t xml:space="preserve">Date et signature (manuscrite scannée ou électronique) du titulaire : </t>
  </si>
  <si>
    <t>Équipement mural</t>
  </si>
  <si>
    <t>Location appareil de levage</t>
  </si>
  <si>
    <t>Fourniture d’équipement neuf type réglette étanche IP65 à clips plastique/culot G13/compris tube fluorescent 4000°K, 36 000 heures</t>
  </si>
  <si>
    <t>Pour tube 18W</t>
  </si>
  <si>
    <t>Pour tube  36W</t>
  </si>
  <si>
    <t>Pour tube  58W</t>
  </si>
  <si>
    <t>RÉF.</t>
  </si>
  <si>
    <t xml:space="preserve">ÉCLAIRAGE </t>
  </si>
  <si>
    <t>ARMOIRE ÉLECTRIQUE</t>
  </si>
  <si>
    <t>Désignation des fournitures et des prestations de service</t>
  </si>
  <si>
    <t>Unités d'œuvres</t>
  </si>
  <si>
    <t>À la prestation</t>
  </si>
  <si>
    <t>5.5.4</t>
  </si>
  <si>
    <t>Location d'une nacelle de type  3A</t>
  </si>
  <si>
    <t>Prix unitaire ou prix d’ensemble (en € HT)</t>
  </si>
  <si>
    <t xml:space="preserve">Fourniture de réglette fluorescente en plafonnier (compris vis et chevilles de fixation) 
 éclairage direct et indirect/à ballast électronique 240Vac/culot G5/réflecteur perforé/type SOFTLIGHT OSRAM 535654-535678-535692 ou équivalent/compris le tube fluorescent  </t>
  </si>
  <si>
    <t>y</t>
  </si>
  <si>
    <r>
      <t xml:space="preserve">MARCHÉ N°2026-017-1 : PRESTATIONS DE SERVICE DE CONTRÔLE, D’EXPLOITATION ET DE MAINTENANCE PRÉVENTIVE, CORRECTIVE ET CURATIVE DES INSTALLATIONS ÉLECTRIQUES DE COURANTS FORTS 
AINSI QUE LA RÉALISATION DE PETITS TRAVAUX D’ÉLECTRICITÉ ANNEXES DU BÂTIMENT POUR REÉPONDRE AUX BESOINS DE L’ÉTABLISSEMENT PUBLIC DU PALAIS DE LA PORTE DORÉE
LOT N° 1 : INSTALLATIONS ÉLECTRIQUES DE COURANTS FORTS (CFO)
DÉTAIL QUANTITAITF ESTIMATIF (DQE) : </t>
    </r>
    <r>
      <rPr>
        <b/>
        <sz val="12"/>
        <color rgb="FFFF0000"/>
        <rFont val="Calibri"/>
        <family val="2"/>
        <scheme val="minor"/>
      </rPr>
      <t>DOCUMENT SANS VALEUR CONTRACTUELLE</t>
    </r>
  </si>
  <si>
    <t>Quantité</t>
  </si>
  <si>
    <t>Prix total (en € HT)</t>
  </si>
  <si>
    <t xml:space="preserve">MONTANT TOTAL HORS TAXES DU DQE LOT N° 1 : </t>
  </si>
  <si>
    <t>mètre linéaire-ml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</si>
</sst>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quot;  &quot;;[Red]&quot;-&quot;#,##0.00&quot;  &quot;"/>
    <numFmt numFmtId="165" formatCode="#,##0.00\ &quot;€&quot;"/>
  </numFmts>
  <fonts count="25" x14ac:knownFonts="1">
    <font>
      <sz val="11"/>
      <color theme="1"/>
      <name val="Calibri"/>
      <family val="2"/>
      <scheme val="minor"/>
    </font>
    <font>
      <sz val="10"/>
      <color rgb="FF000000"/>
      <name val="Arial"/>
      <family val="2"/>
    </font>
    <font>
      <b/>
      <sz val="11"/>
      <color theme="1"/>
      <name val="Calibri"/>
      <family val="2"/>
      <scheme val="minor"/>
    </font>
    <font>
      <sz val="14"/>
      <color rgb="FF000000"/>
      <name val="Calibri Light"/>
      <family val="2"/>
      <scheme val="major"/>
    </font>
    <font>
      <sz val="14"/>
      <color theme="1"/>
      <name val="Calibri Light"/>
      <family val="2"/>
      <scheme val="major"/>
    </font>
    <font>
      <sz val="11"/>
      <color theme="1"/>
      <name val="Calibri Light"/>
      <family val="2"/>
      <scheme val="major"/>
    </font>
    <font>
      <b/>
      <sz val="12"/>
      <color rgb="FF000000"/>
      <name val="Calibri Light"/>
      <family val="2"/>
      <scheme val="major"/>
    </font>
    <font>
      <sz val="8"/>
      <name val="Calibri"/>
      <family val="2"/>
      <scheme val="minor"/>
    </font>
    <font>
      <b/>
      <sz val="12"/>
      <color theme="0"/>
      <name val="Calibri"/>
      <family val="2"/>
      <scheme val="minor"/>
    </font>
    <font>
      <sz val="11"/>
      <color theme="1"/>
      <name val="Calibri"/>
      <family val="2"/>
      <scheme val="minor"/>
    </font>
    <font>
      <b/>
      <sz val="12"/>
      <color theme="0"/>
      <name val="Calibri Light"/>
      <family val="2"/>
      <scheme val="major"/>
    </font>
    <font>
      <sz val="12"/>
      <color rgb="FF000000"/>
      <name val="Georgia"/>
      <family val="1"/>
    </font>
    <font>
      <b/>
      <sz val="12"/>
      <color theme="1"/>
      <name val="Calibri"/>
      <family val="2"/>
      <scheme val="minor"/>
    </font>
    <font>
      <sz val="12"/>
      <color rgb="FF000000"/>
      <name val="Calibri Light"/>
      <family val="2"/>
      <scheme val="major"/>
    </font>
    <font>
      <sz val="12"/>
      <color theme="1"/>
      <name val="Calibri"/>
      <family val="2"/>
      <scheme val="minor"/>
    </font>
    <font>
      <sz val="12"/>
      <color theme="1"/>
      <name val="Calibri Light"/>
      <family val="2"/>
      <scheme val="major"/>
    </font>
    <font>
      <sz val="12"/>
      <name val="Calibri Light"/>
      <family val="2"/>
      <scheme val="major"/>
    </font>
    <font>
      <b/>
      <sz val="12"/>
      <name val="Calibri Light"/>
      <family val="2"/>
      <scheme val="major"/>
    </font>
    <font>
      <sz val="12"/>
      <color rgb="FFFF0000"/>
      <name val="Calibri Light"/>
      <family val="2"/>
      <scheme val="major"/>
    </font>
    <font>
      <u/>
      <sz val="12"/>
      <color rgb="FF000000"/>
      <name val="Calibri Light"/>
      <family val="2"/>
      <scheme val="major"/>
    </font>
    <font>
      <b/>
      <sz val="12"/>
      <name val="Calibri"/>
      <family val="2"/>
      <scheme val="minor"/>
    </font>
    <font>
      <sz val="12"/>
      <name val="Calibri"/>
      <family val="2"/>
      <scheme val="minor"/>
    </font>
    <font>
      <b/>
      <sz val="12"/>
      <color theme="1"/>
      <name val="Calibri Light"/>
      <family val="2"/>
      <scheme val="major"/>
    </font>
    <font>
      <b/>
      <sz val="11"/>
      <color rgb="FFFF0000"/>
      <name val="Calibri"/>
      <family val="2"/>
      <scheme val="minor"/>
    </font>
    <font>
      <b/>
      <sz val="12"/>
      <color rgb="FFFF0000"/>
      <name val="Calibri"/>
      <family val="2"/>
      <scheme val="minor"/>
    </font>
  </fonts>
  <fills count="14">
    <fill>
      <patternFill patternType="none"/>
    </fill>
    <fill>
      <patternFill patternType="gray125"/>
    </fill>
    <fill>
      <patternFill patternType="solid">
        <fgColor rgb="FFFFFFFF"/>
        <bgColor rgb="FFFFFFFF"/>
      </patternFill>
    </fill>
    <fill>
      <patternFill patternType="solid">
        <fgColor theme="2"/>
        <bgColor indexed="64"/>
      </patternFill>
    </fill>
    <fill>
      <patternFill patternType="solid">
        <fgColor theme="2"/>
        <bgColor rgb="FFC0C0C0"/>
      </patternFill>
    </fill>
    <fill>
      <patternFill patternType="solid">
        <fgColor theme="0"/>
        <bgColor indexed="64"/>
      </patternFill>
    </fill>
    <fill>
      <patternFill patternType="solid">
        <fgColor rgb="FF008080"/>
        <bgColor indexed="64"/>
      </patternFill>
    </fill>
    <fill>
      <patternFill patternType="solid">
        <fgColor rgb="FF008080"/>
        <bgColor rgb="FFFFFFFF"/>
      </patternFill>
    </fill>
    <fill>
      <patternFill patternType="solid">
        <fgColor theme="3" tint="0.59999389629810485"/>
        <bgColor indexed="64"/>
      </patternFill>
    </fill>
    <fill>
      <patternFill patternType="solid">
        <fgColor theme="3" tint="0.59999389629810485"/>
        <bgColor rgb="FFFFFFFF"/>
      </patternFill>
    </fill>
    <fill>
      <patternFill patternType="solid">
        <fgColor theme="2"/>
        <bgColor rgb="FFFFFFFF"/>
      </patternFill>
    </fill>
    <fill>
      <patternFill patternType="solid">
        <fgColor theme="3" tint="0.59999389629810485"/>
        <bgColor rgb="FFC0C0C0"/>
      </patternFill>
    </fill>
    <fill>
      <patternFill patternType="solid">
        <fgColor theme="4" tint="0.79998168889431442"/>
        <bgColor indexed="64"/>
      </patternFill>
    </fill>
    <fill>
      <patternFill patternType="solid">
        <fgColor theme="9" tint="0.79998168889431442"/>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indexed="64"/>
      </left>
      <right/>
      <top style="thin">
        <color rgb="FF000000"/>
      </top>
      <bottom style="thin">
        <color rgb="FF000000"/>
      </bottom>
      <diagonal/>
    </border>
    <border>
      <left style="thin">
        <color indexed="64"/>
      </left>
      <right/>
      <top/>
      <bottom style="thin">
        <color rgb="FF000000"/>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rgb="FF000000"/>
      </bottom>
      <diagonal/>
    </border>
    <border>
      <left/>
      <right/>
      <top style="medium">
        <color indexed="64"/>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rgb="FF000000"/>
      </right>
      <top/>
      <bottom style="medium">
        <color indexed="64"/>
      </bottom>
      <diagonal/>
    </border>
    <border>
      <left style="thin">
        <color rgb="FF000000"/>
      </left>
      <right style="thin">
        <color rgb="FF000000"/>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rgb="FF000000"/>
      </left>
      <right/>
      <top style="thin">
        <color rgb="FF000000"/>
      </top>
      <bottom/>
      <diagonal/>
    </border>
    <border>
      <left/>
      <right/>
      <top style="thin">
        <color indexed="64"/>
      </top>
      <bottom style="thin">
        <color indexed="64"/>
      </bottom>
      <diagonal/>
    </border>
    <border>
      <left style="thin">
        <color rgb="FF000000"/>
      </left>
      <right/>
      <top/>
      <bottom style="thin">
        <color rgb="FF000000"/>
      </bottom>
      <diagonal/>
    </border>
    <border>
      <left style="thin">
        <color rgb="FF000000"/>
      </left>
      <right style="thin">
        <color rgb="FF000000"/>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rgb="FF000000"/>
      </bottom>
      <diagonal/>
    </border>
    <border>
      <left/>
      <right style="thin">
        <color indexed="64"/>
      </right>
      <top style="thin">
        <color rgb="FF000000"/>
      </top>
      <bottom style="thin">
        <color rgb="FF000000"/>
      </bottom>
      <diagonal/>
    </border>
    <border>
      <left/>
      <right style="thin">
        <color indexed="64"/>
      </right>
      <top style="medium">
        <color indexed="64"/>
      </top>
      <bottom style="medium">
        <color indexed="64"/>
      </bottom>
      <diagonal/>
    </border>
    <border>
      <left/>
      <right style="thin">
        <color indexed="64"/>
      </right>
      <top style="medium">
        <color indexed="64"/>
      </top>
      <bottom style="thin">
        <color rgb="FF000000"/>
      </bottom>
      <diagonal/>
    </border>
  </borders>
  <cellStyleXfs count="4">
    <xf numFmtId="0" fontId="0" fillId="0" borderId="0"/>
    <xf numFmtId="0" fontId="1" fillId="0" borderId="0" applyNumberFormat="0" applyBorder="0" applyProtection="0"/>
    <xf numFmtId="0" fontId="1" fillId="0" borderId="0" applyNumberFormat="0" applyBorder="0" applyProtection="0"/>
    <xf numFmtId="44" fontId="9" fillId="0" borderId="0" applyFont="0" applyFill="0" applyBorder="0" applyAlignment="0" applyProtection="0"/>
  </cellStyleXfs>
  <cellXfs count="210">
    <xf numFmtId="0" fontId="0" fillId="0" borderId="0" xfId="0"/>
    <xf numFmtId="0" fontId="5" fillId="0" borderId="0" xfId="0" applyFont="1"/>
    <xf numFmtId="0" fontId="2" fillId="0" borderId="0" xfId="0" applyFont="1" applyAlignment="1">
      <alignment horizontal="center" vertical="center"/>
    </xf>
    <xf numFmtId="0" fontId="8" fillId="6" borderId="26" xfId="0" applyFont="1" applyFill="1" applyBorder="1" applyAlignment="1">
      <alignment horizontal="center" vertical="center"/>
    </xf>
    <xf numFmtId="0" fontId="0" fillId="0" borderId="0" xfId="0" applyAlignment="1">
      <alignment vertical="center"/>
    </xf>
    <xf numFmtId="0" fontId="5" fillId="0" borderId="0" xfId="0" applyFont="1" applyAlignment="1">
      <alignment vertical="center"/>
    </xf>
    <xf numFmtId="0" fontId="3" fillId="2" borderId="0" xfId="0" applyFont="1" applyFill="1" applyAlignment="1">
      <alignment horizontal="center" vertical="center" wrapText="1"/>
    </xf>
    <xf numFmtId="0" fontId="10" fillId="6" borderId="28" xfId="0" applyFont="1" applyFill="1" applyBorder="1" applyAlignment="1">
      <alignment vertical="center" wrapText="1"/>
    </xf>
    <xf numFmtId="0" fontId="11" fillId="6" borderId="28" xfId="0" applyFont="1" applyFill="1" applyBorder="1"/>
    <xf numFmtId="0" fontId="12" fillId="0" borderId="25" xfId="0" applyFont="1" applyBorder="1" applyAlignment="1">
      <alignment horizontal="center" vertical="center"/>
    </xf>
    <xf numFmtId="49" fontId="13" fillId="0" borderId="14" xfId="0" applyNumberFormat="1" applyFont="1" applyBorder="1" applyAlignment="1" applyProtection="1">
      <alignment horizontal="left" vertical="center" wrapText="1"/>
      <protection locked="0"/>
    </xf>
    <xf numFmtId="0" fontId="13" fillId="2" borderId="2" xfId="0" applyFont="1" applyFill="1" applyBorder="1" applyAlignment="1">
      <alignment horizontal="center" vertical="center" wrapText="1"/>
    </xf>
    <xf numFmtId="0" fontId="12" fillId="0" borderId="18" xfId="0" applyFont="1" applyBorder="1" applyAlignment="1">
      <alignment horizontal="center" vertical="center"/>
    </xf>
    <xf numFmtId="49" fontId="13" fillId="0" borderId="19" xfId="0" applyNumberFormat="1" applyFont="1" applyBorder="1" applyAlignment="1" applyProtection="1">
      <alignment horizontal="left" vertical="center" wrapText="1"/>
      <protection locked="0"/>
    </xf>
    <xf numFmtId="0" fontId="13" fillId="2" borderId="20" xfId="0" applyFont="1" applyFill="1" applyBorder="1" applyAlignment="1">
      <alignment horizontal="center" vertical="center" wrapText="1"/>
    </xf>
    <xf numFmtId="0" fontId="11" fillId="6" borderId="28" xfId="0" applyFont="1" applyFill="1" applyBorder="1" applyAlignment="1">
      <alignment vertical="center"/>
    </xf>
    <xf numFmtId="0" fontId="12" fillId="0" borderId="29" xfId="0" applyFont="1" applyBorder="1" applyAlignment="1">
      <alignment horizontal="center" vertical="center"/>
    </xf>
    <xf numFmtId="49" fontId="13" fillId="0" borderId="30" xfId="0" applyNumberFormat="1" applyFont="1" applyBorder="1" applyAlignment="1" applyProtection="1">
      <alignment horizontal="left" vertical="center" wrapText="1"/>
      <protection locked="0"/>
    </xf>
    <xf numFmtId="0" fontId="13" fillId="2" borderId="31" xfId="0" applyFont="1" applyFill="1" applyBorder="1" applyAlignment="1">
      <alignment horizontal="center" vertical="center" wrapText="1"/>
    </xf>
    <xf numFmtId="0" fontId="12" fillId="8" borderId="17" xfId="0" applyFont="1" applyFill="1" applyBorder="1" applyAlignment="1">
      <alignment horizontal="center" vertical="center"/>
    </xf>
    <xf numFmtId="0" fontId="12" fillId="0" borderId="17" xfId="0" applyFont="1" applyBorder="1" applyAlignment="1">
      <alignment horizontal="center" vertical="center"/>
    </xf>
    <xf numFmtId="0" fontId="13" fillId="0" borderId="5" xfId="0" applyFont="1" applyBorder="1" applyAlignment="1">
      <alignment vertical="center"/>
    </xf>
    <xf numFmtId="0" fontId="13" fillId="2" borderId="8" xfId="0" applyFont="1" applyFill="1" applyBorder="1" applyAlignment="1">
      <alignment horizontal="center" vertical="center" wrapText="1"/>
    </xf>
    <xf numFmtId="0" fontId="13" fillId="0" borderId="12" xfId="0" applyFont="1" applyBorder="1" applyAlignment="1">
      <alignment vertical="center"/>
    </xf>
    <xf numFmtId="0" fontId="13" fillId="0" borderId="11" xfId="0" applyFont="1" applyBorder="1" applyAlignment="1">
      <alignment vertical="center" wrapText="1"/>
    </xf>
    <xf numFmtId="0" fontId="13" fillId="0" borderId="21" xfId="0" applyFont="1" applyBorder="1" applyAlignment="1">
      <alignment vertical="center" wrapText="1"/>
    </xf>
    <xf numFmtId="0" fontId="12" fillId="8" borderId="25" xfId="0" applyFont="1" applyFill="1" applyBorder="1" applyAlignment="1">
      <alignment horizontal="center" vertical="center"/>
    </xf>
    <xf numFmtId="0" fontId="12" fillId="0" borderId="8" xfId="0" applyFont="1" applyBorder="1" applyAlignment="1">
      <alignment horizontal="center" vertical="center"/>
    </xf>
    <xf numFmtId="0" fontId="13" fillId="0" borderId="7" xfId="0" applyFont="1" applyBorder="1" applyAlignment="1">
      <alignment horizontal="justify" vertical="center"/>
    </xf>
    <xf numFmtId="0" fontId="13" fillId="0" borderId="11" xfId="0" applyFont="1" applyBorder="1" applyAlignment="1">
      <alignment horizontal="justify" vertical="center"/>
    </xf>
    <xf numFmtId="0" fontId="13" fillId="0" borderId="12" xfId="0" applyFont="1" applyBorder="1" applyAlignment="1">
      <alignment vertical="center" wrapText="1"/>
    </xf>
    <xf numFmtId="49" fontId="13" fillId="0" borderId="13" xfId="0" applyNumberFormat="1" applyFont="1" applyBorder="1" applyAlignment="1" applyProtection="1">
      <alignment horizontal="left" vertical="center" wrapText="1"/>
      <protection locked="0"/>
    </xf>
    <xf numFmtId="0" fontId="13" fillId="0" borderId="3" xfId="0" applyFont="1" applyBorder="1" applyAlignment="1">
      <alignment horizontal="justify" vertical="center"/>
    </xf>
    <xf numFmtId="0" fontId="13" fillId="0" borderId="8" xfId="0" applyFont="1" applyBorder="1" applyAlignment="1">
      <alignment horizontal="justify" vertical="center" wrapText="1"/>
    </xf>
    <xf numFmtId="0" fontId="13" fillId="0" borderId="8" xfId="0" applyFont="1" applyBorder="1" applyAlignment="1">
      <alignment vertical="center" wrapText="1"/>
    </xf>
    <xf numFmtId="0" fontId="13" fillId="0" borderId="14" xfId="0" applyFont="1" applyBorder="1" applyAlignment="1">
      <alignment horizontal="justify" vertical="center"/>
    </xf>
    <xf numFmtId="0" fontId="13" fillId="0" borderId="12" xfId="0" applyFont="1" applyBorder="1" applyAlignment="1">
      <alignment horizontal="justify" vertical="center"/>
    </xf>
    <xf numFmtId="0" fontId="13" fillId="2" borderId="12" xfId="0" applyFont="1" applyFill="1" applyBorder="1" applyAlignment="1">
      <alignment vertical="center" wrapText="1"/>
    </xf>
    <xf numFmtId="0" fontId="13" fillId="0" borderId="11" xfId="0" applyFont="1" applyBorder="1" applyAlignment="1">
      <alignment vertical="center"/>
    </xf>
    <xf numFmtId="0" fontId="13" fillId="0" borderId="8" xfId="0" applyFont="1" applyBorder="1" applyAlignment="1">
      <alignment vertical="center"/>
    </xf>
    <xf numFmtId="0" fontId="13" fillId="0" borderId="8" xfId="0" applyFont="1" applyBorder="1" applyAlignment="1">
      <alignment horizontal="justify" vertical="center"/>
    </xf>
    <xf numFmtId="0" fontId="12" fillId="0" borderId="9" xfId="0" applyFont="1" applyBorder="1" applyAlignment="1">
      <alignment horizontal="center" vertical="center"/>
    </xf>
    <xf numFmtId="0" fontId="13" fillId="0" borderId="13" xfId="0" applyFont="1" applyBorder="1" applyAlignment="1">
      <alignment vertical="center"/>
    </xf>
    <xf numFmtId="0" fontId="12" fillId="3" borderId="17" xfId="0" applyFont="1" applyFill="1" applyBorder="1" applyAlignment="1">
      <alignment horizontal="center" vertical="center"/>
    </xf>
    <xf numFmtId="164" fontId="13" fillId="0" borderId="12" xfId="0" applyNumberFormat="1" applyFont="1" applyBorder="1" applyAlignment="1">
      <alignment horizontal="left" vertical="center" wrapText="1"/>
    </xf>
    <xf numFmtId="164" fontId="13" fillId="0" borderId="12" xfId="0" applyNumberFormat="1" applyFont="1" applyBorder="1" applyAlignment="1">
      <alignment vertical="center" wrapText="1"/>
    </xf>
    <xf numFmtId="164" fontId="6" fillId="3" borderId="15" xfId="0" applyNumberFormat="1" applyFont="1" applyFill="1" applyBorder="1" applyAlignment="1">
      <alignment vertical="center" wrapText="1"/>
    </xf>
    <xf numFmtId="164" fontId="6" fillId="3" borderId="5" xfId="0" applyNumberFormat="1" applyFont="1" applyFill="1" applyBorder="1" applyAlignment="1">
      <alignment vertical="center" wrapText="1"/>
    </xf>
    <xf numFmtId="0" fontId="13" fillId="0" borderId="0" xfId="0" applyFont="1" applyAlignment="1">
      <alignment horizontal="justify" vertical="center"/>
    </xf>
    <xf numFmtId="164" fontId="13" fillId="0" borderId="11" xfId="0" applyNumberFormat="1" applyFont="1" applyBorder="1" applyAlignment="1">
      <alignment horizontal="left" vertical="center" wrapText="1"/>
    </xf>
    <xf numFmtId="0" fontId="16" fillId="0" borderId="8" xfId="0" applyFont="1" applyBorder="1" applyAlignment="1">
      <alignment horizontal="justify" vertical="center"/>
    </xf>
    <xf numFmtId="49" fontId="13" fillId="0" borderId="14" xfId="0" applyNumberFormat="1" applyFont="1" applyBorder="1" applyAlignment="1" applyProtection="1">
      <alignment horizontal="left" vertical="center"/>
      <protection locked="0"/>
    </xf>
    <xf numFmtId="0" fontId="16" fillId="0" borderId="12" xfId="0" applyFont="1" applyBorder="1" applyAlignment="1">
      <alignment vertical="center"/>
    </xf>
    <xf numFmtId="0" fontId="12" fillId="8" borderId="10" xfId="0" applyFont="1" applyFill="1" applyBorder="1" applyAlignment="1">
      <alignment horizontal="center" vertical="center"/>
    </xf>
    <xf numFmtId="0" fontId="12" fillId="3" borderId="8" xfId="0" applyFont="1" applyFill="1" applyBorder="1" applyAlignment="1">
      <alignment horizontal="center" vertical="center"/>
    </xf>
    <xf numFmtId="49" fontId="13" fillId="0" borderId="12" xfId="0" applyNumberFormat="1" applyFont="1" applyBorder="1" applyAlignment="1" applyProtection="1">
      <alignment horizontal="left" vertical="center" wrapText="1"/>
      <protection locked="0"/>
    </xf>
    <xf numFmtId="0" fontId="12" fillId="8" borderId="8" xfId="0" applyFont="1" applyFill="1" applyBorder="1" applyAlignment="1">
      <alignment horizontal="center" vertical="center"/>
    </xf>
    <xf numFmtId="0" fontId="13" fillId="2" borderId="12" xfId="0" applyFont="1" applyFill="1" applyBorder="1" applyAlignment="1">
      <alignment horizontal="left" vertical="center" wrapText="1"/>
    </xf>
    <xf numFmtId="0" fontId="13" fillId="2" borderId="11" xfId="0" applyFont="1" applyFill="1" applyBorder="1" applyAlignment="1">
      <alignment horizontal="left" vertical="center" wrapText="1"/>
    </xf>
    <xf numFmtId="0" fontId="13" fillId="2" borderId="8" xfId="0" applyFont="1" applyFill="1" applyBorder="1" applyAlignment="1">
      <alignment horizontal="left" vertical="center" wrapText="1"/>
    </xf>
    <xf numFmtId="0" fontId="13" fillId="2" borderId="14" xfId="0" applyFont="1" applyFill="1" applyBorder="1" applyAlignment="1">
      <alignment horizontal="left" vertical="center" wrapText="1"/>
    </xf>
    <xf numFmtId="0" fontId="20" fillId="8" borderId="10" xfId="0" applyFont="1" applyFill="1" applyBorder="1" applyAlignment="1">
      <alignment horizontal="center" vertical="center"/>
    </xf>
    <xf numFmtId="0" fontId="12" fillId="0" borderId="10" xfId="0" applyFont="1" applyBorder="1" applyAlignment="1">
      <alignment horizontal="center" vertical="center"/>
    </xf>
    <xf numFmtId="165" fontId="16" fillId="2" borderId="2" xfId="0" applyNumberFormat="1" applyFont="1" applyFill="1" applyBorder="1" applyAlignment="1">
      <alignment horizontal="center" vertical="center"/>
    </xf>
    <xf numFmtId="165" fontId="16" fillId="7" borderId="28" xfId="0" applyNumberFormat="1" applyFont="1" applyFill="1" applyBorder="1" applyAlignment="1">
      <alignment horizontal="center" vertical="center"/>
    </xf>
    <xf numFmtId="165" fontId="16" fillId="2" borderId="31" xfId="0" applyNumberFormat="1" applyFont="1" applyFill="1" applyBorder="1" applyAlignment="1">
      <alignment horizontal="center" vertical="center"/>
    </xf>
    <xf numFmtId="165" fontId="16" fillId="2" borderId="12" xfId="0" applyNumberFormat="1" applyFont="1" applyFill="1" applyBorder="1" applyAlignment="1">
      <alignment horizontal="center" vertical="center"/>
    </xf>
    <xf numFmtId="165" fontId="16" fillId="2" borderId="1" xfId="0" applyNumberFormat="1" applyFont="1" applyFill="1" applyBorder="1" applyAlignment="1">
      <alignment horizontal="center" vertical="center"/>
    </xf>
    <xf numFmtId="165" fontId="16" fillId="2" borderId="4" xfId="0" applyNumberFormat="1" applyFont="1" applyFill="1" applyBorder="1" applyAlignment="1">
      <alignment horizontal="center" vertical="center"/>
    </xf>
    <xf numFmtId="165" fontId="16" fillId="0" borderId="6" xfId="0" applyNumberFormat="1" applyFont="1" applyBorder="1" applyAlignment="1">
      <alignment horizontal="center" vertical="center"/>
    </xf>
    <xf numFmtId="165" fontId="16" fillId="0" borderId="0" xfId="0" applyNumberFormat="1" applyFont="1" applyAlignment="1">
      <alignment horizontal="center" vertical="center"/>
    </xf>
    <xf numFmtId="165" fontId="16" fillId="2" borderId="8" xfId="0" applyNumberFormat="1" applyFont="1" applyFill="1" applyBorder="1" applyAlignment="1" applyProtection="1">
      <alignment horizontal="center" vertical="center" wrapText="1"/>
      <protection locked="0"/>
    </xf>
    <xf numFmtId="165" fontId="16" fillId="0" borderId="8" xfId="0" applyNumberFormat="1" applyFont="1" applyBorder="1" applyAlignment="1">
      <alignment horizontal="center" vertical="center"/>
    </xf>
    <xf numFmtId="165" fontId="16" fillId="0" borderId="2" xfId="0" applyNumberFormat="1" applyFont="1" applyBorder="1" applyAlignment="1">
      <alignment horizontal="center" vertical="center"/>
    </xf>
    <xf numFmtId="165" fontId="16" fillId="0" borderId="1" xfId="0" applyNumberFormat="1" applyFont="1" applyBorder="1" applyAlignment="1">
      <alignment horizontal="center" vertical="center"/>
    </xf>
    <xf numFmtId="165" fontId="16" fillId="0" borderId="1" xfId="0" applyNumberFormat="1" applyFont="1" applyBorder="1" applyAlignment="1">
      <alignment horizontal="center" vertical="center" wrapText="1"/>
    </xf>
    <xf numFmtId="165" fontId="16" fillId="5" borderId="0" xfId="0" applyNumberFormat="1" applyFont="1" applyFill="1" applyAlignment="1">
      <alignment horizontal="center" vertical="center"/>
    </xf>
    <xf numFmtId="165" fontId="21" fillId="0" borderId="1" xfId="0" applyNumberFormat="1" applyFont="1" applyBorder="1" applyAlignment="1">
      <alignment horizontal="center" vertical="center"/>
    </xf>
    <xf numFmtId="165" fontId="21" fillId="0" borderId="8" xfId="0" applyNumberFormat="1" applyFont="1" applyBorder="1" applyAlignment="1">
      <alignment horizontal="center" vertical="center"/>
    </xf>
    <xf numFmtId="0" fontId="20" fillId="12" borderId="9" xfId="0" applyFont="1" applyFill="1" applyBorder="1" applyAlignment="1">
      <alignment horizontal="center" vertical="center" wrapText="1"/>
    </xf>
    <xf numFmtId="49" fontId="22" fillId="12" borderId="11" xfId="0" applyNumberFormat="1" applyFont="1" applyFill="1" applyBorder="1" applyAlignment="1" applyProtection="1">
      <alignment horizontal="center" vertical="center" wrapText="1"/>
      <protection locked="0"/>
    </xf>
    <xf numFmtId="49" fontId="22" fillId="12" borderId="4" xfId="0" applyNumberFormat="1" applyFont="1" applyFill="1" applyBorder="1" applyAlignment="1" applyProtection="1">
      <alignment horizontal="center" vertical="center" wrapText="1"/>
      <protection locked="0"/>
    </xf>
    <xf numFmtId="165" fontId="17" fillId="12" borderId="4" xfId="0" applyNumberFormat="1" applyFont="1" applyFill="1" applyBorder="1" applyAlignment="1" applyProtection="1">
      <alignment horizontal="center" vertical="center" wrapText="1"/>
      <protection locked="0"/>
    </xf>
    <xf numFmtId="0" fontId="4" fillId="5" borderId="0" xfId="0" applyFont="1" applyFill="1" applyAlignment="1">
      <alignment vertical="center"/>
    </xf>
    <xf numFmtId="0" fontId="6" fillId="8" borderId="15" xfId="0" applyFont="1" applyFill="1" applyBorder="1" applyAlignment="1">
      <alignment vertical="center" wrapText="1"/>
    </xf>
    <xf numFmtId="0" fontId="6" fillId="8" borderId="5" xfId="0" applyFont="1" applyFill="1" applyBorder="1" applyAlignment="1">
      <alignment vertical="center" wrapText="1"/>
    </xf>
    <xf numFmtId="0" fontId="6" fillId="8" borderId="3" xfId="0" applyFont="1" applyFill="1" applyBorder="1" applyAlignment="1">
      <alignment vertical="center" wrapText="1"/>
    </xf>
    <xf numFmtId="0" fontId="6" fillId="8" borderId="16" xfId="0" applyFont="1" applyFill="1" applyBorder="1" applyAlignment="1">
      <alignment vertical="center" wrapText="1"/>
    </xf>
    <xf numFmtId="0" fontId="10" fillId="6" borderId="27" xfId="0" applyFont="1" applyFill="1" applyBorder="1" applyAlignment="1">
      <alignment vertical="center" wrapText="1"/>
    </xf>
    <xf numFmtId="49" fontId="6" fillId="4" borderId="15" xfId="0" applyNumberFormat="1" applyFont="1" applyFill="1" applyBorder="1" applyAlignment="1" applyProtection="1">
      <alignment vertical="center" wrapText="1"/>
      <protection locked="0"/>
    </xf>
    <xf numFmtId="49" fontId="6" fillId="4" borderId="5" xfId="0" applyNumberFormat="1" applyFont="1" applyFill="1" applyBorder="1" applyAlignment="1" applyProtection="1">
      <alignment vertical="center" wrapText="1"/>
      <protection locked="0"/>
    </xf>
    <xf numFmtId="0" fontId="17" fillId="8" borderId="15" xfId="0" applyFont="1" applyFill="1" applyBorder="1" applyAlignment="1">
      <alignment vertical="center" wrapText="1"/>
    </xf>
    <xf numFmtId="0" fontId="17" fillId="8" borderId="5" xfId="0" applyFont="1" applyFill="1" applyBorder="1" applyAlignment="1">
      <alignment vertical="center" wrapText="1"/>
    </xf>
    <xf numFmtId="49" fontId="6" fillId="8" borderId="16" xfId="0" applyNumberFormat="1" applyFont="1" applyFill="1" applyBorder="1" applyAlignment="1" applyProtection="1">
      <alignment vertical="center"/>
      <protection locked="0"/>
    </xf>
    <xf numFmtId="49" fontId="6" fillId="8" borderId="3" xfId="0" applyNumberFormat="1" applyFont="1" applyFill="1" applyBorder="1" applyAlignment="1" applyProtection="1">
      <alignment vertical="center"/>
      <protection locked="0"/>
    </xf>
    <xf numFmtId="49" fontId="6" fillId="3" borderId="15" xfId="0" applyNumberFormat="1" applyFont="1" applyFill="1" applyBorder="1" applyAlignment="1" applyProtection="1">
      <alignment vertical="center" wrapText="1"/>
      <protection locked="0"/>
    </xf>
    <xf numFmtId="49" fontId="6" fillId="3" borderId="5" xfId="0" applyNumberFormat="1" applyFont="1" applyFill="1" applyBorder="1" applyAlignment="1" applyProtection="1">
      <alignment vertical="center" wrapText="1"/>
      <protection locked="0"/>
    </xf>
    <xf numFmtId="0" fontId="6" fillId="9" borderId="15" xfId="0" applyFont="1" applyFill="1" applyBorder="1" applyAlignment="1">
      <alignment vertical="center"/>
    </xf>
    <xf numFmtId="0" fontId="6" fillId="9" borderId="5" xfId="0" applyFont="1" applyFill="1" applyBorder="1" applyAlignment="1">
      <alignment vertical="center"/>
    </xf>
    <xf numFmtId="49" fontId="6" fillId="8" borderId="15" xfId="0" applyNumberFormat="1" applyFont="1" applyFill="1" applyBorder="1" applyAlignment="1" applyProtection="1">
      <alignment vertical="center"/>
      <protection locked="0"/>
    </xf>
    <xf numFmtId="49" fontId="6" fillId="8" borderId="5" xfId="0" applyNumberFormat="1" applyFont="1" applyFill="1" applyBorder="1" applyAlignment="1" applyProtection="1">
      <alignment vertical="center"/>
      <protection locked="0"/>
    </xf>
    <xf numFmtId="0" fontId="6" fillId="10" borderId="8" xfId="0" applyFont="1" applyFill="1" applyBorder="1" applyAlignment="1">
      <alignment vertical="center" wrapText="1"/>
    </xf>
    <xf numFmtId="49" fontId="6" fillId="11" borderId="15" xfId="0" applyNumberFormat="1" applyFont="1" applyFill="1" applyBorder="1" applyAlignment="1" applyProtection="1">
      <alignment vertical="center" wrapText="1"/>
      <protection locked="0"/>
    </xf>
    <xf numFmtId="49" fontId="6" fillId="11" borderId="5" xfId="0" applyNumberFormat="1" applyFont="1" applyFill="1" applyBorder="1" applyAlignment="1" applyProtection="1">
      <alignment vertical="center" wrapText="1"/>
      <protection locked="0"/>
    </xf>
    <xf numFmtId="0" fontId="17" fillId="8" borderId="23" xfId="0" applyFont="1" applyFill="1" applyBorder="1" applyAlignment="1">
      <alignment vertical="center" wrapText="1"/>
    </xf>
    <xf numFmtId="0" fontId="17" fillId="8" borderId="24" xfId="0" applyFont="1" applyFill="1" applyBorder="1" applyAlignment="1">
      <alignment vertical="center" wrapText="1"/>
    </xf>
    <xf numFmtId="0" fontId="6" fillId="11" borderId="15" xfId="1" applyFont="1" applyFill="1" applyBorder="1" applyAlignment="1" applyProtection="1">
      <alignment vertical="center" wrapText="1"/>
    </xf>
    <xf numFmtId="0" fontId="6" fillId="11" borderId="5" xfId="1" applyFont="1" applyFill="1" applyBorder="1" applyAlignment="1" applyProtection="1">
      <alignment vertical="center" wrapText="1"/>
    </xf>
    <xf numFmtId="0" fontId="12" fillId="0" borderId="36" xfId="0" applyFont="1" applyBorder="1" applyAlignment="1">
      <alignment horizontal="center" vertical="center"/>
    </xf>
    <xf numFmtId="0" fontId="13" fillId="2" borderId="9" xfId="0" applyFont="1" applyFill="1" applyBorder="1" applyAlignment="1">
      <alignment horizontal="center" vertical="center" wrapText="1"/>
    </xf>
    <xf numFmtId="1" fontId="16" fillId="2" borderId="31" xfId="0" applyNumberFormat="1" applyFont="1" applyFill="1" applyBorder="1" applyAlignment="1">
      <alignment horizontal="center" vertical="center"/>
    </xf>
    <xf numFmtId="1" fontId="16" fillId="2" borderId="2" xfId="0" applyNumberFormat="1" applyFont="1" applyFill="1" applyBorder="1" applyAlignment="1">
      <alignment horizontal="center" vertical="center"/>
    </xf>
    <xf numFmtId="1" fontId="16" fillId="2" borderId="20" xfId="0" applyNumberFormat="1" applyFont="1" applyFill="1" applyBorder="1" applyAlignment="1">
      <alignment horizontal="center" vertical="center"/>
    </xf>
    <xf numFmtId="1" fontId="16" fillId="2" borderId="12" xfId="0" applyNumberFormat="1" applyFont="1" applyFill="1" applyBorder="1" applyAlignment="1">
      <alignment horizontal="center" vertical="center"/>
    </xf>
    <xf numFmtId="1" fontId="6" fillId="8" borderId="5" xfId="0" applyNumberFormat="1" applyFont="1" applyFill="1" applyBorder="1" applyAlignment="1">
      <alignment vertical="center" wrapText="1"/>
    </xf>
    <xf numFmtId="1" fontId="16" fillId="2" borderId="1" xfId="0" applyNumberFormat="1" applyFont="1" applyFill="1" applyBorder="1" applyAlignment="1">
      <alignment horizontal="center" vertical="center"/>
    </xf>
    <xf numFmtId="1" fontId="16" fillId="2" borderId="4" xfId="0" applyNumberFormat="1" applyFont="1" applyFill="1" applyBorder="1" applyAlignment="1">
      <alignment horizontal="center" vertical="center"/>
    </xf>
    <xf numFmtId="1" fontId="16" fillId="2" borderId="22" xfId="0" applyNumberFormat="1" applyFont="1" applyFill="1" applyBorder="1" applyAlignment="1">
      <alignment horizontal="center" vertical="center"/>
    </xf>
    <xf numFmtId="1" fontId="16" fillId="7" borderId="28" xfId="0" applyNumberFormat="1" applyFont="1" applyFill="1" applyBorder="1" applyAlignment="1">
      <alignment horizontal="center" vertical="center"/>
    </xf>
    <xf numFmtId="1" fontId="6" fillId="8" borderId="3" xfId="0" applyNumberFormat="1" applyFont="1" applyFill="1" applyBorder="1" applyAlignment="1">
      <alignment vertical="center" wrapText="1"/>
    </xf>
    <xf numFmtId="0" fontId="6" fillId="8" borderId="34" xfId="0" applyFont="1" applyFill="1" applyBorder="1" applyAlignment="1">
      <alignment vertical="center" wrapText="1"/>
    </xf>
    <xf numFmtId="0" fontId="6" fillId="8" borderId="0" xfId="0" applyFont="1" applyFill="1" applyAlignment="1">
      <alignment vertical="center" wrapText="1"/>
    </xf>
    <xf numFmtId="49" fontId="6" fillId="3" borderId="15" xfId="0" applyNumberFormat="1" applyFont="1" applyFill="1" applyBorder="1" applyAlignment="1" applyProtection="1">
      <alignment vertical="center"/>
      <protection locked="0"/>
    </xf>
    <xf numFmtId="49" fontId="6" fillId="3" borderId="5" xfId="0" applyNumberFormat="1" applyFont="1" applyFill="1" applyBorder="1" applyAlignment="1" applyProtection="1">
      <alignment vertical="center"/>
      <protection locked="0"/>
    </xf>
    <xf numFmtId="1" fontId="21" fillId="0" borderId="1" xfId="0" applyNumberFormat="1" applyFont="1" applyBorder="1" applyAlignment="1">
      <alignment horizontal="center" vertical="center"/>
    </xf>
    <xf numFmtId="1" fontId="16" fillId="0" borderId="6" xfId="0" applyNumberFormat="1" applyFont="1" applyBorder="1" applyAlignment="1">
      <alignment horizontal="center" vertical="center"/>
    </xf>
    <xf numFmtId="1" fontId="16" fillId="2" borderId="8" xfId="0" applyNumberFormat="1" applyFont="1" applyFill="1" applyBorder="1" applyAlignment="1" applyProtection="1">
      <alignment horizontal="center" vertical="center" wrapText="1"/>
      <protection locked="0"/>
    </xf>
    <xf numFmtId="1" fontId="16" fillId="0" borderId="8" xfId="0" applyNumberFormat="1" applyFont="1" applyBorder="1" applyAlignment="1">
      <alignment horizontal="center" vertical="center"/>
    </xf>
    <xf numFmtId="1" fontId="16" fillId="0" borderId="2" xfId="0" applyNumberFormat="1" applyFont="1" applyBorder="1" applyAlignment="1">
      <alignment horizontal="center" vertical="center"/>
    </xf>
    <xf numFmtId="1" fontId="16" fillId="0" borderId="1" xfId="0" applyNumberFormat="1" applyFont="1" applyBorder="1" applyAlignment="1">
      <alignment horizontal="center" vertical="center"/>
    </xf>
    <xf numFmtId="1" fontId="10" fillId="6" borderId="28" xfId="0" applyNumberFormat="1" applyFont="1" applyFill="1" applyBorder="1" applyAlignment="1">
      <alignment vertical="center" wrapText="1"/>
    </xf>
    <xf numFmtId="1" fontId="21" fillId="0" borderId="8" xfId="0" applyNumberFormat="1" applyFont="1" applyBorder="1" applyAlignment="1">
      <alignment horizontal="center" vertical="center"/>
    </xf>
    <xf numFmtId="1" fontId="16" fillId="3" borderId="3" xfId="0" applyNumberFormat="1" applyFont="1" applyFill="1" applyBorder="1" applyAlignment="1">
      <alignment horizontal="center" vertical="center" wrapText="1"/>
    </xf>
    <xf numFmtId="1" fontId="6" fillId="4" borderId="5" xfId="0" applyNumberFormat="1" applyFont="1" applyFill="1" applyBorder="1" applyAlignment="1" applyProtection="1">
      <alignment vertical="center" wrapText="1"/>
      <protection locked="0"/>
    </xf>
    <xf numFmtId="1" fontId="6" fillId="3" borderId="5" xfId="0" applyNumberFormat="1" applyFont="1" applyFill="1" applyBorder="1" applyAlignment="1">
      <alignment vertical="center" wrapText="1"/>
    </xf>
    <xf numFmtId="1" fontId="16" fillId="0" borderId="1" xfId="0" applyNumberFormat="1" applyFont="1" applyBorder="1" applyAlignment="1">
      <alignment horizontal="center" vertical="center" wrapText="1"/>
    </xf>
    <xf numFmtId="1" fontId="17" fillId="8" borderId="5" xfId="0" applyNumberFormat="1" applyFont="1" applyFill="1" applyBorder="1" applyAlignment="1">
      <alignment vertical="center" wrapText="1"/>
    </xf>
    <xf numFmtId="1" fontId="6" fillId="8" borderId="3" xfId="0" applyNumberFormat="1" applyFont="1" applyFill="1" applyBorder="1" applyAlignment="1" applyProtection="1">
      <alignment vertical="center"/>
      <protection locked="0"/>
    </xf>
    <xf numFmtId="1" fontId="6" fillId="3" borderId="5" xfId="0" applyNumberFormat="1" applyFont="1" applyFill="1" applyBorder="1" applyAlignment="1" applyProtection="1">
      <alignment vertical="center" wrapText="1"/>
      <protection locked="0"/>
    </xf>
    <xf numFmtId="1" fontId="6" fillId="9" borderId="5" xfId="0" applyNumberFormat="1" applyFont="1" applyFill="1" applyBorder="1" applyAlignment="1">
      <alignment vertical="center"/>
    </xf>
    <xf numFmtId="1" fontId="6" fillId="8" borderId="5" xfId="0" applyNumberFormat="1" applyFont="1" applyFill="1" applyBorder="1" applyAlignment="1" applyProtection="1">
      <alignment vertical="center"/>
      <protection locked="0"/>
    </xf>
    <xf numFmtId="1" fontId="6" fillId="3" borderId="5" xfId="0" applyNumberFormat="1" applyFont="1" applyFill="1" applyBorder="1" applyAlignment="1" applyProtection="1">
      <alignment vertical="center"/>
      <protection locked="0"/>
    </xf>
    <xf numFmtId="1" fontId="6" fillId="10" borderId="8" xfId="0" applyNumberFormat="1" applyFont="1" applyFill="1" applyBorder="1" applyAlignment="1">
      <alignment vertical="center" wrapText="1"/>
    </xf>
    <xf numFmtId="1" fontId="6" fillId="11" borderId="5" xfId="0" applyNumberFormat="1" applyFont="1" applyFill="1" applyBorder="1" applyAlignment="1" applyProtection="1">
      <alignment vertical="center" wrapText="1"/>
      <protection locked="0"/>
    </xf>
    <xf numFmtId="1" fontId="17" fillId="8" borderId="24" xfId="0" applyNumberFormat="1" applyFont="1" applyFill="1" applyBorder="1" applyAlignment="1">
      <alignment vertical="center" wrapText="1"/>
    </xf>
    <xf numFmtId="1" fontId="6" fillId="11" borderId="5" xfId="1" applyNumberFormat="1" applyFont="1" applyFill="1" applyBorder="1" applyAlignment="1" applyProtection="1">
      <alignment vertical="center" wrapText="1"/>
    </xf>
    <xf numFmtId="1" fontId="16" fillId="0" borderId="37" xfId="0" applyNumberFormat="1" applyFont="1" applyBorder="1" applyAlignment="1">
      <alignment horizontal="center" vertical="center"/>
    </xf>
    <xf numFmtId="1" fontId="16" fillId="0" borderId="39" xfId="0" applyNumberFormat="1" applyFont="1" applyBorder="1" applyAlignment="1">
      <alignment horizontal="center" vertical="center"/>
    </xf>
    <xf numFmtId="1" fontId="0" fillId="0" borderId="8" xfId="0" applyNumberFormat="1" applyBorder="1" applyAlignment="1">
      <alignment horizontal="center" vertical="center"/>
    </xf>
    <xf numFmtId="0" fontId="23" fillId="0" borderId="0" xfId="0" applyFont="1" applyAlignment="1">
      <alignment vertical="center"/>
    </xf>
    <xf numFmtId="0" fontId="15" fillId="2" borderId="40" xfId="0" applyFont="1" applyFill="1" applyBorder="1" applyAlignment="1">
      <alignment horizontal="center" vertical="center" wrapText="1"/>
    </xf>
    <xf numFmtId="1" fontId="6" fillId="8" borderId="0" xfId="0" applyNumberFormat="1" applyFont="1" applyFill="1" applyAlignment="1">
      <alignment vertical="center" wrapText="1"/>
    </xf>
    <xf numFmtId="0" fontId="13" fillId="2" borderId="10" xfId="0" applyFont="1" applyFill="1" applyBorder="1" applyAlignment="1">
      <alignment horizontal="center" vertical="center" wrapText="1"/>
    </xf>
    <xf numFmtId="165" fontId="21" fillId="0" borderId="10" xfId="0" applyNumberFormat="1" applyFont="1" applyBorder="1" applyAlignment="1">
      <alignment horizontal="center" vertical="center"/>
    </xf>
    <xf numFmtId="1" fontId="21" fillId="0" borderId="10" xfId="0" applyNumberFormat="1" applyFont="1" applyBorder="1" applyAlignment="1">
      <alignment horizontal="center" vertical="center"/>
    </xf>
    <xf numFmtId="0" fontId="14" fillId="4" borderId="38" xfId="0" applyFont="1" applyFill="1" applyBorder="1" applyAlignment="1">
      <alignment vertical="center"/>
    </xf>
    <xf numFmtId="1" fontId="14" fillId="4" borderId="38" xfId="0" applyNumberFormat="1" applyFont="1" applyFill="1" applyBorder="1" applyAlignment="1">
      <alignment vertical="center"/>
    </xf>
    <xf numFmtId="0" fontId="14" fillId="4" borderId="41" xfId="0" applyFont="1" applyFill="1" applyBorder="1" applyAlignment="1">
      <alignment vertical="center"/>
    </xf>
    <xf numFmtId="0" fontId="6" fillId="8" borderId="42" xfId="0" applyFont="1" applyFill="1" applyBorder="1" applyAlignment="1">
      <alignment vertical="center" wrapText="1"/>
    </xf>
    <xf numFmtId="165" fontId="16" fillId="3" borderId="43" xfId="0" applyNumberFormat="1" applyFont="1" applyFill="1" applyBorder="1" applyAlignment="1">
      <alignment horizontal="center" vertical="center" wrapText="1"/>
    </xf>
    <xf numFmtId="49" fontId="6" fillId="4" borderId="44" xfId="0" applyNumberFormat="1" applyFont="1" applyFill="1" applyBorder="1" applyAlignment="1" applyProtection="1">
      <alignment vertical="center" wrapText="1"/>
      <protection locked="0"/>
    </xf>
    <xf numFmtId="164" fontId="6" fillId="3" borderId="44" xfId="0" applyNumberFormat="1" applyFont="1" applyFill="1" applyBorder="1" applyAlignment="1">
      <alignment vertical="center" wrapText="1"/>
    </xf>
    <xf numFmtId="0" fontId="6" fillId="8" borderId="44" xfId="0" applyFont="1" applyFill="1" applyBorder="1" applyAlignment="1">
      <alignment vertical="center" wrapText="1"/>
    </xf>
    <xf numFmtId="0" fontId="17" fillId="8" borderId="44" xfId="0" applyFont="1" applyFill="1" applyBorder="1" applyAlignment="1">
      <alignment vertical="center" wrapText="1"/>
    </xf>
    <xf numFmtId="0" fontId="10" fillId="6" borderId="45" xfId="0" applyFont="1" applyFill="1" applyBorder="1" applyAlignment="1">
      <alignment vertical="center" wrapText="1"/>
    </xf>
    <xf numFmtId="49" fontId="6" fillId="8" borderId="46" xfId="0" applyNumberFormat="1" applyFont="1" applyFill="1" applyBorder="1" applyAlignment="1" applyProtection="1">
      <alignment vertical="center"/>
      <protection locked="0"/>
    </xf>
    <xf numFmtId="49" fontId="6" fillId="3" borderId="44" xfId="0" applyNumberFormat="1" applyFont="1" applyFill="1" applyBorder="1" applyAlignment="1" applyProtection="1">
      <alignment vertical="center" wrapText="1"/>
      <protection locked="0"/>
    </xf>
    <xf numFmtId="0" fontId="6" fillId="9" borderId="44" xfId="0" applyFont="1" applyFill="1" applyBorder="1" applyAlignment="1">
      <alignment vertical="center"/>
    </xf>
    <xf numFmtId="49" fontId="6" fillId="8" borderId="44" xfId="0" applyNumberFormat="1" applyFont="1" applyFill="1" applyBorder="1" applyAlignment="1" applyProtection="1">
      <alignment vertical="center"/>
      <protection locked="0"/>
    </xf>
    <xf numFmtId="49" fontId="6" fillId="3" borderId="44" xfId="0" applyNumberFormat="1" applyFont="1" applyFill="1" applyBorder="1" applyAlignment="1" applyProtection="1">
      <alignment vertical="center"/>
      <protection locked="0"/>
    </xf>
    <xf numFmtId="49" fontId="6" fillId="3" borderId="43" xfId="0" applyNumberFormat="1" applyFont="1" applyFill="1" applyBorder="1" applyAlignment="1" applyProtection="1">
      <alignment vertical="center" wrapText="1"/>
      <protection locked="0"/>
    </xf>
    <xf numFmtId="49" fontId="6" fillId="11" borderId="44" xfId="0" applyNumberFormat="1" applyFont="1" applyFill="1" applyBorder="1" applyAlignment="1" applyProtection="1">
      <alignment vertical="center" wrapText="1"/>
      <protection locked="0"/>
    </xf>
    <xf numFmtId="0" fontId="17" fillId="8" borderId="46" xfId="0" applyFont="1" applyFill="1" applyBorder="1" applyAlignment="1">
      <alignment vertical="center" wrapText="1"/>
    </xf>
    <xf numFmtId="0" fontId="6" fillId="11" borderId="44" xfId="1" applyFont="1" applyFill="1" applyBorder="1" applyAlignment="1" applyProtection="1">
      <alignment vertical="center" wrapText="1"/>
    </xf>
    <xf numFmtId="165" fontId="14" fillId="0" borderId="8" xfId="0" applyNumberFormat="1" applyFont="1" applyBorder="1" applyAlignment="1">
      <alignment horizontal="center" vertical="center"/>
    </xf>
    <xf numFmtId="165" fontId="12" fillId="12" borderId="35" xfId="0" applyNumberFormat="1" applyFont="1" applyFill="1" applyBorder="1" applyAlignment="1">
      <alignment horizontal="center" vertical="center"/>
    </xf>
    <xf numFmtId="165" fontId="16" fillId="2" borderId="2" xfId="0" applyNumberFormat="1" applyFont="1" applyFill="1" applyBorder="1" applyAlignment="1" applyProtection="1">
      <alignment horizontal="center" vertical="center"/>
      <protection locked="0"/>
    </xf>
    <xf numFmtId="165" fontId="16" fillId="2" borderId="20" xfId="0" applyNumberFormat="1" applyFont="1" applyFill="1" applyBorder="1" applyAlignment="1" applyProtection="1">
      <alignment horizontal="center" vertical="center"/>
      <protection locked="0"/>
    </xf>
    <xf numFmtId="165" fontId="16" fillId="7" borderId="28" xfId="0" applyNumberFormat="1" applyFont="1" applyFill="1" applyBorder="1" applyAlignment="1" applyProtection="1">
      <alignment horizontal="center" vertical="center"/>
      <protection locked="0"/>
    </xf>
    <xf numFmtId="165" fontId="16" fillId="2" borderId="31" xfId="0" applyNumberFormat="1" applyFont="1" applyFill="1" applyBorder="1" applyAlignment="1" applyProtection="1">
      <alignment horizontal="center" vertical="center"/>
      <protection locked="0"/>
    </xf>
    <xf numFmtId="0" fontId="6" fillId="8" borderId="0" xfId="0" applyFont="1" applyFill="1" applyAlignment="1" applyProtection="1">
      <alignment vertical="center" wrapText="1"/>
      <protection locked="0"/>
    </xf>
    <xf numFmtId="165" fontId="16" fillId="2" borderId="12" xfId="0" applyNumberFormat="1" applyFont="1" applyFill="1" applyBorder="1" applyAlignment="1" applyProtection="1">
      <alignment horizontal="center" vertical="center"/>
      <protection locked="0"/>
    </xf>
    <xf numFmtId="0" fontId="6" fillId="8" borderId="5" xfId="0" applyFont="1" applyFill="1" applyBorder="1" applyAlignment="1" applyProtection="1">
      <alignment vertical="center" wrapText="1"/>
      <protection locked="0"/>
    </xf>
    <xf numFmtId="165" fontId="16" fillId="2" borderId="1" xfId="0" applyNumberFormat="1" applyFont="1" applyFill="1" applyBorder="1" applyAlignment="1" applyProtection="1">
      <alignment horizontal="center" vertical="center"/>
      <protection locked="0"/>
    </xf>
    <xf numFmtId="165" fontId="16" fillId="2" borderId="4" xfId="0" applyNumberFormat="1" applyFont="1" applyFill="1" applyBorder="1" applyAlignment="1" applyProtection="1">
      <alignment horizontal="center" vertical="center"/>
      <protection locked="0"/>
    </xf>
    <xf numFmtId="165" fontId="16" fillId="2" borderId="22" xfId="0" applyNumberFormat="1" applyFont="1" applyFill="1" applyBorder="1" applyAlignment="1" applyProtection="1">
      <alignment horizontal="center" vertical="center"/>
      <protection locked="0"/>
    </xf>
    <xf numFmtId="0" fontId="6" fillId="8" borderId="3" xfId="0" applyFont="1" applyFill="1" applyBorder="1" applyAlignment="1" applyProtection="1">
      <alignment vertical="center" wrapText="1"/>
      <protection locked="0"/>
    </xf>
    <xf numFmtId="165" fontId="16" fillId="2" borderId="6" xfId="0" applyNumberFormat="1" applyFont="1" applyFill="1" applyBorder="1" applyAlignment="1" applyProtection="1">
      <alignment horizontal="center" vertical="center"/>
      <protection locked="0"/>
    </xf>
    <xf numFmtId="165" fontId="21" fillId="0" borderId="1" xfId="0" applyNumberFormat="1" applyFont="1" applyBorder="1" applyAlignment="1" applyProtection="1">
      <alignment horizontal="center" vertical="center"/>
      <protection locked="0"/>
    </xf>
    <xf numFmtId="165" fontId="16" fillId="0" borderId="6" xfId="0" applyNumberFormat="1" applyFont="1" applyBorder="1" applyAlignment="1" applyProtection="1">
      <alignment horizontal="center" vertical="center"/>
      <protection locked="0"/>
    </xf>
    <xf numFmtId="165" fontId="16" fillId="0" borderId="8" xfId="0" applyNumberFormat="1" applyFont="1" applyBorder="1" applyAlignment="1" applyProtection="1">
      <alignment horizontal="center" vertical="center"/>
      <protection locked="0"/>
    </xf>
    <xf numFmtId="165" fontId="16" fillId="0" borderId="2" xfId="0" applyNumberFormat="1" applyFont="1" applyBorder="1" applyAlignment="1" applyProtection="1">
      <alignment horizontal="center" vertical="center"/>
      <protection locked="0"/>
    </xf>
    <xf numFmtId="165" fontId="16" fillId="0" borderId="1" xfId="0" applyNumberFormat="1" applyFont="1" applyBorder="1" applyAlignment="1" applyProtection="1">
      <alignment horizontal="center" vertical="center"/>
      <protection locked="0"/>
    </xf>
    <xf numFmtId="0" fontId="10" fillId="6" borderId="28" xfId="0" applyFont="1" applyFill="1" applyBorder="1" applyAlignment="1" applyProtection="1">
      <alignment vertical="center" wrapText="1"/>
      <protection locked="0"/>
    </xf>
    <xf numFmtId="0" fontId="14" fillId="4" borderId="38" xfId="0" applyFont="1" applyFill="1" applyBorder="1" applyAlignment="1" applyProtection="1">
      <alignment vertical="center"/>
      <protection locked="0"/>
    </xf>
    <xf numFmtId="165" fontId="21" fillId="0" borderId="10" xfId="0" applyNumberFormat="1" applyFont="1" applyBorder="1" applyAlignment="1" applyProtection="1">
      <alignment horizontal="center" vertical="center"/>
      <protection locked="0"/>
    </xf>
    <xf numFmtId="165" fontId="16" fillId="3" borderId="3" xfId="0" applyNumberFormat="1" applyFont="1" applyFill="1" applyBorder="1" applyAlignment="1" applyProtection="1">
      <alignment horizontal="center" vertical="center" wrapText="1"/>
      <protection locked="0"/>
    </xf>
    <xf numFmtId="164" fontId="6" fillId="3" borderId="5" xfId="0" applyNumberFormat="1" applyFont="1" applyFill="1" applyBorder="1" applyAlignment="1" applyProtection="1">
      <alignment vertical="center" wrapText="1"/>
      <protection locked="0"/>
    </xf>
    <xf numFmtId="165" fontId="16" fillId="0" borderId="1" xfId="0" applyNumberFormat="1" applyFont="1" applyBorder="1" applyAlignment="1" applyProtection="1">
      <alignment horizontal="center" vertical="center" wrapText="1"/>
      <protection locked="0"/>
    </xf>
    <xf numFmtId="0" fontId="17" fillId="8" borderId="5" xfId="0" applyFont="1" applyFill="1" applyBorder="1" applyAlignment="1" applyProtection="1">
      <alignment vertical="center" wrapText="1"/>
      <protection locked="0"/>
    </xf>
    <xf numFmtId="0" fontId="6" fillId="9" borderId="5" xfId="0" applyFont="1" applyFill="1" applyBorder="1" applyAlignment="1" applyProtection="1">
      <alignment vertical="center"/>
      <protection locked="0"/>
    </xf>
    <xf numFmtId="0" fontId="6" fillId="10" borderId="8" xfId="0" applyFont="1" applyFill="1" applyBorder="1" applyAlignment="1" applyProtection="1">
      <alignment vertical="center" wrapText="1"/>
      <protection locked="0"/>
    </xf>
    <xf numFmtId="0" fontId="17" fillId="8" borderId="24" xfId="0" applyFont="1" applyFill="1" applyBorder="1" applyAlignment="1" applyProtection="1">
      <alignment vertical="center" wrapText="1"/>
      <protection locked="0"/>
    </xf>
    <xf numFmtId="0" fontId="6" fillId="11" borderId="5" xfId="1" applyFont="1" applyFill="1" applyBorder="1" applyAlignment="1" applyProtection="1">
      <alignment vertical="center" wrapText="1"/>
      <protection locked="0"/>
    </xf>
    <xf numFmtId="0" fontId="12" fillId="13" borderId="0" xfId="0" applyFont="1" applyFill="1" applyAlignment="1">
      <alignment horizontal="center" vertical="center" wrapText="1"/>
    </xf>
    <xf numFmtId="0" fontId="20" fillId="12" borderId="32" xfId="0" applyFont="1" applyFill="1" applyBorder="1" applyAlignment="1">
      <alignment horizontal="right" vertical="center"/>
    </xf>
    <xf numFmtId="0" fontId="20" fillId="12" borderId="28" xfId="0" applyFont="1" applyFill="1" applyBorder="1" applyAlignment="1">
      <alignment horizontal="right" vertical="center"/>
    </xf>
    <xf numFmtId="0" fontId="20" fillId="12" borderId="33" xfId="0" applyFont="1" applyFill="1" applyBorder="1" applyAlignment="1">
      <alignment horizontal="right" vertical="center"/>
    </xf>
    <xf numFmtId="0" fontId="22" fillId="5" borderId="32" xfId="0" applyFont="1" applyFill="1" applyBorder="1" applyAlignment="1" applyProtection="1">
      <alignment horizontal="left" vertical="top"/>
      <protection locked="0"/>
    </xf>
    <xf numFmtId="0" fontId="22" fillId="5" borderId="33" xfId="0" applyFont="1" applyFill="1" applyBorder="1" applyAlignment="1" applyProtection="1">
      <alignment horizontal="left" vertical="top"/>
      <protection locked="0"/>
    </xf>
  </cellXfs>
  <cellStyles count="4">
    <cellStyle name="Monétaire 2" xfId="3" xr:uid="{C519E95E-1362-4352-9621-E5A7152EFFE9}"/>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CCCC"/>
      <color rgb="FFCC9900"/>
      <color rgb="FF006666"/>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07"/>
  <sheetViews>
    <sheetView tabSelected="1" view="pageBreakPreview" topLeftCell="A238" zoomScale="80" zoomScaleNormal="70" zoomScaleSheetLayoutView="80" workbookViewId="0">
      <selection activeCell="D249" sqref="D249"/>
    </sheetView>
  </sheetViews>
  <sheetFormatPr baseColWidth="10" defaultColWidth="11.54296875" defaultRowHeight="15.5" x14ac:dyDescent="0.35"/>
  <cols>
    <col min="1" max="1" width="14.81640625" style="2" customWidth="1"/>
    <col min="2" max="2" width="157" style="1" customWidth="1"/>
    <col min="3" max="3" width="18.1796875" customWidth="1"/>
    <col min="4" max="4" width="23.453125" style="70" customWidth="1"/>
    <col min="6" max="6" width="21.36328125" customWidth="1"/>
  </cols>
  <sheetData>
    <row r="1" spans="1:7" ht="83.5" customHeight="1" x14ac:dyDescent="0.35">
      <c r="A1" s="204" t="s">
        <v>499</v>
      </c>
      <c r="B1" s="204"/>
      <c r="C1" s="204"/>
      <c r="D1" s="204"/>
      <c r="E1" s="204"/>
      <c r="F1" s="204"/>
    </row>
    <row r="2" spans="1:7" ht="35.5" customHeight="1" thickBot="1" x14ac:dyDescent="0.4">
      <c r="A2" s="79" t="s">
        <v>488</v>
      </c>
      <c r="B2" s="80" t="s">
        <v>491</v>
      </c>
      <c r="C2" s="81" t="s">
        <v>492</v>
      </c>
      <c r="D2" s="82" t="s">
        <v>496</v>
      </c>
      <c r="E2" s="82" t="s">
        <v>500</v>
      </c>
      <c r="F2" s="82" t="s">
        <v>501</v>
      </c>
    </row>
    <row r="3" spans="1:7" ht="17" customHeight="1" thickBot="1" x14ac:dyDescent="0.4">
      <c r="A3" s="3">
        <v>1</v>
      </c>
      <c r="B3" s="7" t="s">
        <v>188</v>
      </c>
      <c r="C3" s="8"/>
      <c r="D3" s="64"/>
      <c r="E3" s="64"/>
      <c r="F3" s="64"/>
    </row>
    <row r="4" spans="1:7" s="4" customFormat="1" ht="20.5" customHeight="1" x14ac:dyDescent="0.35">
      <c r="A4" s="9" t="s">
        <v>204</v>
      </c>
      <c r="B4" s="10" t="s">
        <v>0</v>
      </c>
      <c r="C4" s="11" t="s">
        <v>447</v>
      </c>
      <c r="D4" s="176">
        <v>0</v>
      </c>
      <c r="E4" s="111">
        <v>1</v>
      </c>
      <c r="F4" s="63">
        <f>(D4*E4)</f>
        <v>0</v>
      </c>
      <c r="G4" s="149"/>
    </row>
    <row r="5" spans="1:7" s="4" customFormat="1" ht="31.5" thickBot="1" x14ac:dyDescent="0.4">
      <c r="A5" s="12" t="s">
        <v>229</v>
      </c>
      <c r="B5" s="13" t="s">
        <v>1</v>
      </c>
      <c r="C5" s="14" t="s">
        <v>447</v>
      </c>
      <c r="D5" s="177">
        <v>0</v>
      </c>
      <c r="E5" s="112">
        <v>1</v>
      </c>
      <c r="F5" s="63">
        <f>(D5*E5)</f>
        <v>0</v>
      </c>
    </row>
    <row r="6" spans="1:7" s="4" customFormat="1" ht="17" customHeight="1" thickBot="1" x14ac:dyDescent="0.4">
      <c r="A6" s="3">
        <v>2</v>
      </c>
      <c r="B6" s="7" t="s">
        <v>189</v>
      </c>
      <c r="C6" s="15"/>
      <c r="D6" s="178"/>
      <c r="E6" s="64"/>
      <c r="F6" s="64"/>
    </row>
    <row r="7" spans="1:7" s="4" customFormat="1" ht="19.5" customHeight="1" thickBot="1" x14ac:dyDescent="0.4">
      <c r="A7" s="16" t="s">
        <v>205</v>
      </c>
      <c r="B7" s="17" t="s">
        <v>2</v>
      </c>
      <c r="C7" s="18" t="s">
        <v>447</v>
      </c>
      <c r="D7" s="179">
        <v>0</v>
      </c>
      <c r="E7" s="110">
        <v>1</v>
      </c>
      <c r="F7" s="65">
        <f>D7*E7</f>
        <v>0</v>
      </c>
    </row>
    <row r="8" spans="1:7" s="4" customFormat="1" ht="17" customHeight="1" thickBot="1" x14ac:dyDescent="0.4">
      <c r="A8" s="3">
        <v>3</v>
      </c>
      <c r="B8" s="7" t="s">
        <v>448</v>
      </c>
      <c r="C8" s="15"/>
      <c r="D8" s="178"/>
      <c r="E8" s="64"/>
      <c r="F8" s="64"/>
    </row>
    <row r="9" spans="1:7" s="4" customFormat="1" ht="19.5" customHeight="1" x14ac:dyDescent="0.35">
      <c r="A9" s="9" t="s">
        <v>206</v>
      </c>
      <c r="B9" s="10" t="s">
        <v>8</v>
      </c>
      <c r="C9" s="150" t="s">
        <v>493</v>
      </c>
      <c r="D9" s="176">
        <v>0</v>
      </c>
      <c r="E9" s="111">
        <v>1</v>
      </c>
      <c r="F9" s="63">
        <f>D9*E9</f>
        <v>0</v>
      </c>
    </row>
    <row r="10" spans="1:7" s="4" customFormat="1" ht="36" customHeight="1" x14ac:dyDescent="0.35">
      <c r="A10" s="19" t="s">
        <v>207</v>
      </c>
      <c r="B10" s="120" t="s">
        <v>179</v>
      </c>
      <c r="C10" s="121"/>
      <c r="D10" s="180"/>
      <c r="E10" s="121"/>
      <c r="F10" s="121"/>
    </row>
    <row r="11" spans="1:7" s="4" customFormat="1" ht="19.5" customHeight="1" x14ac:dyDescent="0.35">
      <c r="A11" s="20" t="s">
        <v>208</v>
      </c>
      <c r="B11" s="21" t="s">
        <v>60</v>
      </c>
      <c r="C11" s="22" t="s">
        <v>447</v>
      </c>
      <c r="D11" s="181">
        <v>0</v>
      </c>
      <c r="E11" s="113">
        <v>1</v>
      </c>
      <c r="F11" s="66">
        <f>D11*E11</f>
        <v>0</v>
      </c>
    </row>
    <row r="12" spans="1:7" s="4" customFormat="1" ht="19.5" customHeight="1" x14ac:dyDescent="0.35">
      <c r="A12" s="20" t="s">
        <v>209</v>
      </c>
      <c r="B12" s="21" t="s">
        <v>61</v>
      </c>
      <c r="C12" s="22" t="s">
        <v>447</v>
      </c>
      <c r="D12" s="181">
        <v>0</v>
      </c>
      <c r="E12" s="113">
        <v>1</v>
      </c>
      <c r="F12" s="66">
        <f t="shared" ref="F12:F13" si="0">D12*E12</f>
        <v>0</v>
      </c>
    </row>
    <row r="13" spans="1:7" s="4" customFormat="1" ht="19.5" customHeight="1" x14ac:dyDescent="0.35">
      <c r="A13" s="20" t="s">
        <v>210</v>
      </c>
      <c r="B13" s="21" t="s">
        <v>62</v>
      </c>
      <c r="C13" s="22" t="s">
        <v>447</v>
      </c>
      <c r="D13" s="181">
        <v>0</v>
      </c>
      <c r="E13" s="113">
        <v>1</v>
      </c>
      <c r="F13" s="66">
        <f t="shared" si="0"/>
        <v>0</v>
      </c>
    </row>
    <row r="14" spans="1:7" s="4" customFormat="1" x14ac:dyDescent="0.35">
      <c r="A14" s="19" t="s">
        <v>211</v>
      </c>
      <c r="B14" s="84" t="s">
        <v>63</v>
      </c>
      <c r="C14" s="86"/>
      <c r="D14" s="182"/>
      <c r="E14" s="114"/>
      <c r="F14" s="85"/>
    </row>
    <row r="15" spans="1:7" s="4" customFormat="1" ht="19.5" customHeight="1" x14ac:dyDescent="0.35">
      <c r="A15" s="20" t="s">
        <v>213</v>
      </c>
      <c r="B15" s="23" t="s">
        <v>64</v>
      </c>
      <c r="C15" s="22" t="s">
        <v>447</v>
      </c>
      <c r="D15" s="183">
        <v>0</v>
      </c>
      <c r="E15" s="115">
        <v>1</v>
      </c>
      <c r="F15" s="67">
        <f>D15*E15</f>
        <v>0</v>
      </c>
    </row>
    <row r="16" spans="1:7" s="4" customFormat="1" ht="19.5" customHeight="1" x14ac:dyDescent="0.35">
      <c r="A16" s="20" t="s">
        <v>214</v>
      </c>
      <c r="B16" s="23" t="s">
        <v>65</v>
      </c>
      <c r="C16" s="22" t="s">
        <v>447</v>
      </c>
      <c r="D16" s="183">
        <v>0</v>
      </c>
      <c r="E16" s="115">
        <v>1</v>
      </c>
      <c r="F16" s="67">
        <f t="shared" ref="F16:F17" si="1">D16*E16</f>
        <v>0</v>
      </c>
    </row>
    <row r="17" spans="1:6" s="4" customFormat="1" ht="19.5" customHeight="1" x14ac:dyDescent="0.35">
      <c r="A17" s="20" t="s">
        <v>215</v>
      </c>
      <c r="B17" s="23" t="s">
        <v>66</v>
      </c>
      <c r="C17" s="22" t="s">
        <v>447</v>
      </c>
      <c r="D17" s="183">
        <v>0</v>
      </c>
      <c r="E17" s="115">
        <v>1</v>
      </c>
      <c r="F17" s="67">
        <f t="shared" si="1"/>
        <v>0</v>
      </c>
    </row>
    <row r="18" spans="1:6" s="4" customFormat="1" x14ac:dyDescent="0.35">
      <c r="A18" s="19" t="s">
        <v>212</v>
      </c>
      <c r="B18" s="84" t="s">
        <v>191</v>
      </c>
      <c r="C18" s="85"/>
      <c r="D18" s="182"/>
      <c r="E18" s="114"/>
      <c r="F18" s="85"/>
    </row>
    <row r="19" spans="1:6" s="4" customFormat="1" ht="19.5" customHeight="1" x14ac:dyDescent="0.35">
      <c r="A19" s="20" t="s">
        <v>216</v>
      </c>
      <c r="B19" s="24" t="s">
        <v>67</v>
      </c>
      <c r="C19" s="22" t="s">
        <v>447</v>
      </c>
      <c r="D19" s="184">
        <v>0</v>
      </c>
      <c r="E19" s="116">
        <v>1</v>
      </c>
      <c r="F19" s="68">
        <f>D19*E19</f>
        <v>0</v>
      </c>
    </row>
    <row r="20" spans="1:6" s="4" customFormat="1" ht="19.5" customHeight="1" thickBot="1" x14ac:dyDescent="0.4">
      <c r="A20" s="12" t="s">
        <v>217</v>
      </c>
      <c r="B20" s="25" t="s">
        <v>180</v>
      </c>
      <c r="C20" s="22" t="s">
        <v>447</v>
      </c>
      <c r="D20" s="185">
        <v>0</v>
      </c>
      <c r="E20" s="117">
        <v>1</v>
      </c>
      <c r="F20" s="68">
        <f>D20*E20</f>
        <v>0</v>
      </c>
    </row>
    <row r="21" spans="1:6" s="4" customFormat="1" ht="17" customHeight="1" thickBot="1" x14ac:dyDescent="0.4">
      <c r="A21" s="3">
        <v>4</v>
      </c>
      <c r="B21" s="7" t="s">
        <v>489</v>
      </c>
      <c r="C21" s="15"/>
      <c r="D21" s="178"/>
      <c r="E21" s="118"/>
      <c r="F21" s="64"/>
    </row>
    <row r="22" spans="1:6" s="4" customFormat="1" x14ac:dyDescent="0.35">
      <c r="A22" s="26" t="s">
        <v>220</v>
      </c>
      <c r="B22" s="87" t="s">
        <v>219</v>
      </c>
      <c r="C22" s="86"/>
      <c r="D22" s="186"/>
      <c r="E22" s="119"/>
      <c r="F22" s="86"/>
    </row>
    <row r="23" spans="1:6" s="4" customFormat="1" ht="39" customHeight="1" x14ac:dyDescent="0.35">
      <c r="A23" s="27" t="s">
        <v>221</v>
      </c>
      <c r="B23" s="28" t="s">
        <v>218</v>
      </c>
      <c r="C23" s="22" t="s">
        <v>447</v>
      </c>
      <c r="D23" s="183">
        <v>0</v>
      </c>
      <c r="E23" s="115">
        <v>1</v>
      </c>
      <c r="F23" s="67">
        <f>(D23*E23)</f>
        <v>0</v>
      </c>
    </row>
    <row r="24" spans="1:6" s="4" customFormat="1" ht="20.5" customHeight="1" x14ac:dyDescent="0.35">
      <c r="A24" s="27" t="s">
        <v>222</v>
      </c>
      <c r="B24" s="40" t="s">
        <v>186</v>
      </c>
      <c r="C24" s="22" t="s">
        <v>447</v>
      </c>
      <c r="D24" s="183">
        <v>0</v>
      </c>
      <c r="E24" s="115">
        <v>1</v>
      </c>
      <c r="F24" s="67">
        <f>(D24*E24)</f>
        <v>0</v>
      </c>
    </row>
    <row r="25" spans="1:6" s="4" customFormat="1" ht="50" customHeight="1" x14ac:dyDescent="0.35">
      <c r="A25" s="19" t="s">
        <v>223</v>
      </c>
      <c r="B25" s="120" t="s">
        <v>497</v>
      </c>
      <c r="C25" s="121"/>
      <c r="D25" s="180"/>
      <c r="E25" s="121"/>
      <c r="F25" s="121"/>
    </row>
    <row r="26" spans="1:6" s="4" customFormat="1" ht="19.5" customHeight="1" x14ac:dyDescent="0.35">
      <c r="A26" s="27" t="s">
        <v>224</v>
      </c>
      <c r="B26" s="23" t="s">
        <v>68</v>
      </c>
      <c r="C26" s="22" t="s">
        <v>447</v>
      </c>
      <c r="D26" s="187">
        <v>0</v>
      </c>
      <c r="E26" s="148">
        <v>1</v>
      </c>
      <c r="F26" s="174">
        <f>(D26*E26)</f>
        <v>0</v>
      </c>
    </row>
    <row r="27" spans="1:6" s="4" customFormat="1" ht="19.5" customHeight="1" x14ac:dyDescent="0.35">
      <c r="A27" s="27" t="s">
        <v>225</v>
      </c>
      <c r="B27" s="30" t="s">
        <v>69</v>
      </c>
      <c r="C27" s="22" t="s">
        <v>447</v>
      </c>
      <c r="D27" s="187">
        <v>0</v>
      </c>
      <c r="E27" s="148">
        <v>1</v>
      </c>
      <c r="F27" s="174">
        <f t="shared" ref="F27:F29" si="2">(D27*E27)</f>
        <v>0</v>
      </c>
    </row>
    <row r="28" spans="1:6" s="4" customFormat="1" ht="19.5" customHeight="1" x14ac:dyDescent="0.35">
      <c r="A28" s="27" t="s">
        <v>226</v>
      </c>
      <c r="B28" s="30" t="s">
        <v>70</v>
      </c>
      <c r="C28" s="22" t="s">
        <v>447</v>
      </c>
      <c r="D28" s="187">
        <v>0</v>
      </c>
      <c r="E28" s="148">
        <v>1</v>
      </c>
      <c r="F28" s="174">
        <f t="shared" si="2"/>
        <v>0</v>
      </c>
    </row>
    <row r="29" spans="1:6" s="4" customFormat="1" ht="19.5" customHeight="1" x14ac:dyDescent="0.35">
      <c r="A29" s="27" t="s">
        <v>227</v>
      </c>
      <c r="B29" s="30" t="s">
        <v>71</v>
      </c>
      <c r="C29" s="22" t="s">
        <v>447</v>
      </c>
      <c r="D29" s="187">
        <v>0</v>
      </c>
      <c r="E29" s="148">
        <v>1</v>
      </c>
      <c r="F29" s="174">
        <f t="shared" si="2"/>
        <v>0</v>
      </c>
    </row>
    <row r="30" spans="1:6" s="4" customFormat="1" x14ac:dyDescent="0.35">
      <c r="A30" s="19" t="s">
        <v>228</v>
      </c>
      <c r="B30" s="84" t="s">
        <v>72</v>
      </c>
      <c r="C30" s="85"/>
      <c r="D30" s="182"/>
      <c r="E30" s="114"/>
      <c r="F30" s="85"/>
    </row>
    <row r="31" spans="1:6" s="4" customFormat="1" ht="20.5" customHeight="1" x14ac:dyDescent="0.35">
      <c r="A31" s="27" t="s">
        <v>498</v>
      </c>
      <c r="B31" s="31" t="s">
        <v>484</v>
      </c>
      <c r="C31" s="22" t="s">
        <v>447</v>
      </c>
      <c r="D31" s="188">
        <v>0</v>
      </c>
      <c r="E31" s="124">
        <v>1</v>
      </c>
      <c r="F31" s="77">
        <f>(D31*E31)</f>
        <v>0</v>
      </c>
    </row>
    <row r="32" spans="1:6" s="4" customFormat="1" x14ac:dyDescent="0.35">
      <c r="A32" s="19" t="s">
        <v>230</v>
      </c>
      <c r="B32" s="84" t="s">
        <v>73</v>
      </c>
      <c r="C32" s="85"/>
      <c r="D32" s="182"/>
      <c r="E32" s="114"/>
      <c r="F32" s="85"/>
    </row>
    <row r="33" spans="1:6" s="4" customFormat="1" ht="19.5" customHeight="1" x14ac:dyDescent="0.35">
      <c r="A33" s="27" t="s">
        <v>231</v>
      </c>
      <c r="B33" s="30" t="s">
        <v>485</v>
      </c>
      <c r="C33" s="22" t="s">
        <v>447</v>
      </c>
      <c r="D33" s="189">
        <v>0</v>
      </c>
      <c r="E33" s="125">
        <v>1</v>
      </c>
      <c r="F33" s="69">
        <f>(D33*E33)</f>
        <v>0</v>
      </c>
    </row>
    <row r="34" spans="1:6" s="4" customFormat="1" ht="19.5" customHeight="1" x14ac:dyDescent="0.35">
      <c r="A34" s="27" t="s">
        <v>232</v>
      </c>
      <c r="B34" s="30" t="s">
        <v>486</v>
      </c>
      <c r="C34" s="22" t="s">
        <v>447</v>
      </c>
      <c r="D34" s="189">
        <v>0</v>
      </c>
      <c r="E34" s="146">
        <v>1</v>
      </c>
      <c r="F34" s="69">
        <f t="shared" ref="F34:F36" si="3">(D34*E34)</f>
        <v>0</v>
      </c>
    </row>
    <row r="35" spans="1:6" s="4" customFormat="1" ht="19.5" customHeight="1" x14ac:dyDescent="0.35">
      <c r="A35" s="27" t="s">
        <v>233</v>
      </c>
      <c r="B35" s="30" t="s">
        <v>487</v>
      </c>
      <c r="C35" s="22" t="s">
        <v>447</v>
      </c>
      <c r="D35" s="189">
        <v>0</v>
      </c>
      <c r="E35" s="127">
        <v>1</v>
      </c>
      <c r="F35" s="69">
        <f t="shared" si="3"/>
        <v>0</v>
      </c>
    </row>
    <row r="36" spans="1:6" s="4" customFormat="1" ht="19.5" customHeight="1" x14ac:dyDescent="0.35">
      <c r="A36" s="27" t="s">
        <v>234</v>
      </c>
      <c r="B36" s="32" t="s">
        <v>74</v>
      </c>
      <c r="C36" s="22" t="s">
        <v>447</v>
      </c>
      <c r="D36" s="189">
        <v>0</v>
      </c>
      <c r="E36" s="147">
        <v>1</v>
      </c>
      <c r="F36" s="69">
        <f t="shared" si="3"/>
        <v>0</v>
      </c>
    </row>
    <row r="37" spans="1:6" s="4" customFormat="1" x14ac:dyDescent="0.35">
      <c r="A37" s="19" t="s">
        <v>235</v>
      </c>
      <c r="B37" s="84" t="s">
        <v>169</v>
      </c>
      <c r="C37" s="85"/>
      <c r="D37" s="182"/>
      <c r="E37" s="114"/>
      <c r="F37" s="85"/>
    </row>
    <row r="38" spans="1:6" s="4" customFormat="1" ht="20.5" customHeight="1" x14ac:dyDescent="0.35">
      <c r="A38" s="27" t="s">
        <v>498</v>
      </c>
      <c r="B38" s="33" t="s">
        <v>182</v>
      </c>
      <c r="C38" s="22" t="s">
        <v>447</v>
      </c>
      <c r="D38" s="71">
        <v>0</v>
      </c>
      <c r="E38" s="126">
        <v>1</v>
      </c>
      <c r="F38" s="71">
        <f>(D38*E38)</f>
        <v>0</v>
      </c>
    </row>
    <row r="39" spans="1:6" s="4" customFormat="1" ht="18" customHeight="1" x14ac:dyDescent="0.35">
      <c r="A39" s="19" t="s">
        <v>236</v>
      </c>
      <c r="B39" s="84" t="s">
        <v>75</v>
      </c>
      <c r="C39" s="85"/>
      <c r="D39" s="182"/>
      <c r="E39" s="114"/>
      <c r="F39" s="85"/>
    </row>
    <row r="40" spans="1:6" s="4" customFormat="1" ht="31" x14ac:dyDescent="0.35">
      <c r="A40" s="27" t="s">
        <v>237</v>
      </c>
      <c r="B40" s="34" t="s">
        <v>76</v>
      </c>
      <c r="C40" s="22" t="s">
        <v>447</v>
      </c>
      <c r="D40" s="190">
        <v>0</v>
      </c>
      <c r="E40" s="127">
        <v>1</v>
      </c>
      <c r="F40" s="72">
        <f>(D40*E40)</f>
        <v>0</v>
      </c>
    </row>
    <row r="41" spans="1:6" s="4" customFormat="1" ht="31" x14ac:dyDescent="0.35">
      <c r="A41" s="27" t="s">
        <v>238</v>
      </c>
      <c r="B41" s="34" t="s">
        <v>77</v>
      </c>
      <c r="C41" s="22" t="s">
        <v>447</v>
      </c>
      <c r="D41" s="190">
        <v>0</v>
      </c>
      <c r="E41" s="127">
        <v>1</v>
      </c>
      <c r="F41" s="72">
        <f>(D41*E41)</f>
        <v>0</v>
      </c>
    </row>
    <row r="42" spans="1:6" s="4" customFormat="1" x14ac:dyDescent="0.35">
      <c r="A42" s="19" t="s">
        <v>239</v>
      </c>
      <c r="B42" s="84" t="s">
        <v>78</v>
      </c>
      <c r="C42" s="85"/>
      <c r="D42" s="182"/>
      <c r="E42" s="114"/>
      <c r="F42" s="85"/>
    </row>
    <row r="43" spans="1:6" s="4" customFormat="1" ht="19.5" customHeight="1" x14ac:dyDescent="0.35">
      <c r="A43" s="27" t="s">
        <v>240</v>
      </c>
      <c r="B43" s="35" t="s">
        <v>79</v>
      </c>
      <c r="C43" s="22" t="s">
        <v>447</v>
      </c>
      <c r="D43" s="191">
        <v>0</v>
      </c>
      <c r="E43" s="128">
        <v>1</v>
      </c>
      <c r="F43" s="73">
        <f>(D43*E43)</f>
        <v>0</v>
      </c>
    </row>
    <row r="44" spans="1:6" s="4" customFormat="1" ht="19.5" customHeight="1" x14ac:dyDescent="0.35">
      <c r="A44" s="27" t="s">
        <v>241</v>
      </c>
      <c r="B44" s="36" t="s">
        <v>181</v>
      </c>
      <c r="C44" s="22" t="s">
        <v>447</v>
      </c>
      <c r="D44" s="191">
        <v>0</v>
      </c>
      <c r="E44" s="129">
        <v>1</v>
      </c>
      <c r="F44" s="73">
        <f t="shared" ref="F44:F45" si="4">(D44*E44)</f>
        <v>0</v>
      </c>
    </row>
    <row r="45" spans="1:6" s="4" customFormat="1" ht="19.5" customHeight="1" x14ac:dyDescent="0.35">
      <c r="A45" s="27" t="s">
        <v>242</v>
      </c>
      <c r="B45" s="32" t="s">
        <v>187</v>
      </c>
      <c r="C45" s="22" t="s">
        <v>447</v>
      </c>
      <c r="D45" s="191">
        <v>0</v>
      </c>
      <c r="E45" s="129">
        <v>1</v>
      </c>
      <c r="F45" s="73">
        <f t="shared" si="4"/>
        <v>0</v>
      </c>
    </row>
    <row r="46" spans="1:6" s="4" customFormat="1" x14ac:dyDescent="0.35">
      <c r="A46" s="19" t="s">
        <v>243</v>
      </c>
      <c r="B46" s="84" t="s">
        <v>80</v>
      </c>
      <c r="C46" s="85"/>
      <c r="D46" s="182"/>
      <c r="E46" s="114"/>
      <c r="F46" s="85"/>
    </row>
    <row r="47" spans="1:6" s="4" customFormat="1" ht="19.5" customHeight="1" x14ac:dyDescent="0.35">
      <c r="A47" s="27" t="s">
        <v>244</v>
      </c>
      <c r="B47" s="36" t="s">
        <v>464</v>
      </c>
      <c r="C47" s="22" t="s">
        <v>447</v>
      </c>
      <c r="D47" s="192">
        <v>0</v>
      </c>
      <c r="E47" s="129">
        <v>1</v>
      </c>
      <c r="F47" s="74">
        <f>(D47*E47)</f>
        <v>0</v>
      </c>
    </row>
    <row r="48" spans="1:6" s="4" customFormat="1" ht="19.5" customHeight="1" x14ac:dyDescent="0.35">
      <c r="A48" s="27" t="s">
        <v>245</v>
      </c>
      <c r="B48" s="29" t="s">
        <v>465</v>
      </c>
      <c r="C48" s="22" t="s">
        <v>447</v>
      </c>
      <c r="D48" s="192">
        <v>0</v>
      </c>
      <c r="E48" s="129">
        <v>1</v>
      </c>
      <c r="F48" s="74">
        <f>(D48*E48)</f>
        <v>0</v>
      </c>
    </row>
    <row r="49" spans="1:6" s="4" customFormat="1" x14ac:dyDescent="0.35">
      <c r="A49" s="19" t="s">
        <v>246</v>
      </c>
      <c r="B49" s="84" t="s">
        <v>183</v>
      </c>
      <c r="C49" s="85"/>
      <c r="D49" s="182"/>
      <c r="E49" s="114"/>
      <c r="F49" s="85"/>
    </row>
    <row r="50" spans="1:6" s="4" customFormat="1" ht="19.5" customHeight="1" x14ac:dyDescent="0.35">
      <c r="A50" s="27" t="s">
        <v>247</v>
      </c>
      <c r="B50" s="30" t="s">
        <v>466</v>
      </c>
      <c r="C50" s="22" t="s">
        <v>447</v>
      </c>
      <c r="D50" s="192">
        <v>0</v>
      </c>
      <c r="E50" s="129">
        <v>1</v>
      </c>
      <c r="F50" s="74">
        <f>(D50*E50)</f>
        <v>0</v>
      </c>
    </row>
    <row r="51" spans="1:6" s="4" customFormat="1" ht="19.5" customHeight="1" x14ac:dyDescent="0.35">
      <c r="A51" s="27" t="s">
        <v>248</v>
      </c>
      <c r="B51" s="30" t="s">
        <v>467</v>
      </c>
      <c r="C51" s="22" t="s">
        <v>447</v>
      </c>
      <c r="D51" s="192">
        <v>0</v>
      </c>
      <c r="E51" s="129">
        <v>1</v>
      </c>
      <c r="F51" s="74">
        <f t="shared" ref="F51:F54" si="5">(D51*E51)</f>
        <v>0</v>
      </c>
    </row>
    <row r="52" spans="1:6" s="4" customFormat="1" ht="19.5" customHeight="1" x14ac:dyDescent="0.35">
      <c r="A52" s="27" t="s">
        <v>249</v>
      </c>
      <c r="B52" s="30" t="s">
        <v>468</v>
      </c>
      <c r="C52" s="22" t="s">
        <v>447</v>
      </c>
      <c r="D52" s="192">
        <v>0</v>
      </c>
      <c r="E52" s="129">
        <v>1</v>
      </c>
      <c r="F52" s="74">
        <f t="shared" si="5"/>
        <v>0</v>
      </c>
    </row>
    <row r="53" spans="1:6" s="4" customFormat="1" ht="19.5" customHeight="1" x14ac:dyDescent="0.35">
      <c r="A53" s="27" t="s">
        <v>250</v>
      </c>
      <c r="B53" s="23" t="s">
        <v>138</v>
      </c>
      <c r="C53" s="22" t="s">
        <v>447</v>
      </c>
      <c r="D53" s="192">
        <v>0</v>
      </c>
      <c r="E53" s="129">
        <v>1</v>
      </c>
      <c r="F53" s="74">
        <f t="shared" si="5"/>
        <v>0</v>
      </c>
    </row>
    <row r="54" spans="1:6" s="4" customFormat="1" ht="19.5" customHeight="1" x14ac:dyDescent="0.35">
      <c r="A54" s="27" t="s">
        <v>251</v>
      </c>
      <c r="B54" s="23" t="s">
        <v>139</v>
      </c>
      <c r="C54" s="22" t="s">
        <v>447</v>
      </c>
      <c r="D54" s="192">
        <v>0</v>
      </c>
      <c r="E54" s="129">
        <v>1</v>
      </c>
      <c r="F54" s="74">
        <f t="shared" si="5"/>
        <v>0</v>
      </c>
    </row>
    <row r="55" spans="1:6" s="4" customFormat="1" x14ac:dyDescent="0.35">
      <c r="A55" s="19" t="s">
        <v>252</v>
      </c>
      <c r="B55" s="84" t="s">
        <v>341</v>
      </c>
      <c r="C55" s="85"/>
      <c r="D55" s="182"/>
      <c r="E55" s="114"/>
      <c r="F55" s="85"/>
    </row>
    <row r="56" spans="1:6" s="4" customFormat="1" ht="19.5" customHeight="1" x14ac:dyDescent="0.35">
      <c r="A56" s="27" t="s">
        <v>253</v>
      </c>
      <c r="B56" s="23" t="s">
        <v>81</v>
      </c>
      <c r="C56" s="22" t="s">
        <v>447</v>
      </c>
      <c r="D56" s="192">
        <v>0</v>
      </c>
      <c r="E56" s="129">
        <v>1</v>
      </c>
      <c r="F56" s="74">
        <f>(D56*E56)</f>
        <v>0</v>
      </c>
    </row>
    <row r="57" spans="1:6" s="4" customFormat="1" ht="19.5" customHeight="1" x14ac:dyDescent="0.35">
      <c r="A57" s="27" t="s">
        <v>254</v>
      </c>
      <c r="B57" s="23" t="s">
        <v>82</v>
      </c>
      <c r="C57" s="22" t="s">
        <v>447</v>
      </c>
      <c r="D57" s="192">
        <v>0</v>
      </c>
      <c r="E57" s="129">
        <v>1</v>
      </c>
      <c r="F57" s="74">
        <f t="shared" ref="F57:F77" si="6">(D57*E57)</f>
        <v>0</v>
      </c>
    </row>
    <row r="58" spans="1:6" s="4" customFormat="1" ht="19.5" customHeight="1" x14ac:dyDescent="0.35">
      <c r="A58" s="27" t="s">
        <v>255</v>
      </c>
      <c r="B58" s="23" t="s">
        <v>83</v>
      </c>
      <c r="C58" s="22" t="s">
        <v>447</v>
      </c>
      <c r="D58" s="192">
        <v>0</v>
      </c>
      <c r="E58" s="129">
        <v>1</v>
      </c>
      <c r="F58" s="74">
        <f t="shared" si="6"/>
        <v>0</v>
      </c>
    </row>
    <row r="59" spans="1:6" s="4" customFormat="1" ht="19.5" customHeight="1" x14ac:dyDescent="0.35">
      <c r="A59" s="27" t="s">
        <v>256</v>
      </c>
      <c r="B59" s="30" t="s">
        <v>84</v>
      </c>
      <c r="C59" s="22" t="s">
        <v>447</v>
      </c>
      <c r="D59" s="192">
        <v>0</v>
      </c>
      <c r="E59" s="129">
        <v>1</v>
      </c>
      <c r="F59" s="74">
        <f t="shared" si="6"/>
        <v>0</v>
      </c>
    </row>
    <row r="60" spans="1:6" s="4" customFormat="1" ht="19.5" customHeight="1" x14ac:dyDescent="0.35">
      <c r="A60" s="27" t="s">
        <v>257</v>
      </c>
      <c r="B60" s="37" t="s">
        <v>85</v>
      </c>
      <c r="C60" s="22" t="s">
        <v>447</v>
      </c>
      <c r="D60" s="192">
        <v>0</v>
      </c>
      <c r="E60" s="129">
        <v>1</v>
      </c>
      <c r="F60" s="74">
        <f t="shared" si="6"/>
        <v>0</v>
      </c>
    </row>
    <row r="61" spans="1:6" s="4" customFormat="1" ht="19.5" customHeight="1" x14ac:dyDescent="0.35">
      <c r="A61" s="27" t="s">
        <v>258</v>
      </c>
      <c r="B61" s="23" t="s">
        <v>86</v>
      </c>
      <c r="C61" s="22" t="s">
        <v>447</v>
      </c>
      <c r="D61" s="192">
        <v>0</v>
      </c>
      <c r="E61" s="129">
        <v>1</v>
      </c>
      <c r="F61" s="74">
        <f t="shared" si="6"/>
        <v>0</v>
      </c>
    </row>
    <row r="62" spans="1:6" s="4" customFormat="1" ht="19.5" customHeight="1" x14ac:dyDescent="0.35">
      <c r="A62" s="27" t="s">
        <v>259</v>
      </c>
      <c r="B62" s="23" t="s">
        <v>87</v>
      </c>
      <c r="C62" s="22" t="s">
        <v>447</v>
      </c>
      <c r="D62" s="192">
        <v>0</v>
      </c>
      <c r="E62" s="129">
        <v>1</v>
      </c>
      <c r="F62" s="74">
        <f t="shared" si="6"/>
        <v>0</v>
      </c>
    </row>
    <row r="63" spans="1:6" s="4" customFormat="1" ht="19.5" customHeight="1" x14ac:dyDescent="0.35">
      <c r="A63" s="27" t="s">
        <v>260</v>
      </c>
      <c r="B63" s="38" t="s">
        <v>88</v>
      </c>
      <c r="C63" s="22" t="s">
        <v>447</v>
      </c>
      <c r="D63" s="192">
        <v>0</v>
      </c>
      <c r="E63" s="129">
        <v>1</v>
      </c>
      <c r="F63" s="74">
        <f t="shared" si="6"/>
        <v>0</v>
      </c>
    </row>
    <row r="64" spans="1:6" s="4" customFormat="1" ht="19.5" customHeight="1" x14ac:dyDescent="0.35">
      <c r="A64" s="27" t="s">
        <v>261</v>
      </c>
      <c r="B64" s="39" t="s">
        <v>89</v>
      </c>
      <c r="C64" s="22" t="s">
        <v>447</v>
      </c>
      <c r="D64" s="192">
        <v>0</v>
      </c>
      <c r="E64" s="129">
        <v>1</v>
      </c>
      <c r="F64" s="74">
        <f t="shared" si="6"/>
        <v>0</v>
      </c>
    </row>
    <row r="65" spans="1:6" s="4" customFormat="1" ht="19.5" customHeight="1" x14ac:dyDescent="0.35">
      <c r="A65" s="27" t="s">
        <v>262</v>
      </c>
      <c r="B65" s="39" t="s">
        <v>192</v>
      </c>
      <c r="C65" s="22" t="s">
        <v>447</v>
      </c>
      <c r="D65" s="192">
        <v>0</v>
      </c>
      <c r="E65" s="129">
        <v>1</v>
      </c>
      <c r="F65" s="74">
        <f t="shared" si="6"/>
        <v>0</v>
      </c>
    </row>
    <row r="66" spans="1:6" s="4" customFormat="1" ht="19.5" customHeight="1" x14ac:dyDescent="0.35">
      <c r="A66" s="27" t="s">
        <v>263</v>
      </c>
      <c r="B66" s="34" t="s">
        <v>193</v>
      </c>
      <c r="C66" s="22" t="s">
        <v>447</v>
      </c>
      <c r="D66" s="192">
        <v>0</v>
      </c>
      <c r="E66" s="129">
        <v>1</v>
      </c>
      <c r="F66" s="74">
        <f t="shared" si="6"/>
        <v>0</v>
      </c>
    </row>
    <row r="67" spans="1:6" s="4" customFormat="1" ht="19.5" customHeight="1" x14ac:dyDescent="0.35">
      <c r="A67" s="27" t="s">
        <v>264</v>
      </c>
      <c r="B67" s="39" t="s">
        <v>90</v>
      </c>
      <c r="C67" s="22" t="s">
        <v>447</v>
      </c>
      <c r="D67" s="192">
        <v>0</v>
      </c>
      <c r="E67" s="129">
        <v>1</v>
      </c>
      <c r="F67" s="74">
        <f t="shared" si="6"/>
        <v>0</v>
      </c>
    </row>
    <row r="68" spans="1:6" s="4" customFormat="1" ht="19.5" customHeight="1" x14ac:dyDescent="0.35">
      <c r="A68" s="27" t="s">
        <v>265</v>
      </c>
      <c r="B68" s="39" t="s">
        <v>91</v>
      </c>
      <c r="C68" s="22" t="s">
        <v>447</v>
      </c>
      <c r="D68" s="192">
        <v>0</v>
      </c>
      <c r="E68" s="129">
        <v>1</v>
      </c>
      <c r="F68" s="74">
        <f t="shared" si="6"/>
        <v>0</v>
      </c>
    </row>
    <row r="69" spans="1:6" s="4" customFormat="1" ht="19.5" customHeight="1" x14ac:dyDescent="0.35">
      <c r="A69" s="27" t="s">
        <v>266</v>
      </c>
      <c r="B69" s="39" t="s">
        <v>92</v>
      </c>
      <c r="C69" s="22" t="s">
        <v>447</v>
      </c>
      <c r="D69" s="192">
        <v>0</v>
      </c>
      <c r="E69" s="129">
        <v>1</v>
      </c>
      <c r="F69" s="74">
        <f t="shared" si="6"/>
        <v>0</v>
      </c>
    </row>
    <row r="70" spans="1:6" s="4" customFormat="1" ht="19.5" customHeight="1" x14ac:dyDescent="0.35">
      <c r="A70" s="27" t="s">
        <v>267</v>
      </c>
      <c r="B70" s="39" t="s">
        <v>93</v>
      </c>
      <c r="C70" s="22" t="s">
        <v>447</v>
      </c>
      <c r="D70" s="192">
        <v>0</v>
      </c>
      <c r="E70" s="129">
        <v>1</v>
      </c>
      <c r="F70" s="74">
        <f t="shared" si="6"/>
        <v>0</v>
      </c>
    </row>
    <row r="71" spans="1:6" s="4" customFormat="1" ht="19.5" customHeight="1" x14ac:dyDescent="0.35">
      <c r="A71" s="27" t="s">
        <v>268</v>
      </c>
      <c r="B71" s="40" t="s">
        <v>94</v>
      </c>
      <c r="C71" s="22" t="s">
        <v>447</v>
      </c>
      <c r="D71" s="192">
        <v>0</v>
      </c>
      <c r="E71" s="129">
        <v>1</v>
      </c>
      <c r="F71" s="74">
        <f t="shared" si="6"/>
        <v>0</v>
      </c>
    </row>
    <row r="72" spans="1:6" s="4" customFormat="1" ht="19.5" customHeight="1" x14ac:dyDescent="0.35">
      <c r="A72" s="27" t="s">
        <v>269</v>
      </c>
      <c r="B72" s="40" t="s">
        <v>95</v>
      </c>
      <c r="C72" s="22" t="s">
        <v>447</v>
      </c>
      <c r="D72" s="192">
        <v>0</v>
      </c>
      <c r="E72" s="129">
        <v>1</v>
      </c>
      <c r="F72" s="74">
        <f t="shared" si="6"/>
        <v>0</v>
      </c>
    </row>
    <row r="73" spans="1:6" s="4" customFormat="1" ht="19.5" customHeight="1" x14ac:dyDescent="0.35">
      <c r="A73" s="27" t="s">
        <v>270</v>
      </c>
      <c r="B73" s="39" t="s">
        <v>96</v>
      </c>
      <c r="C73" s="22" t="s">
        <v>447</v>
      </c>
      <c r="D73" s="192">
        <v>0</v>
      </c>
      <c r="E73" s="129">
        <v>1</v>
      </c>
      <c r="F73" s="74">
        <f t="shared" si="6"/>
        <v>0</v>
      </c>
    </row>
    <row r="74" spans="1:6" s="4" customFormat="1" ht="19.5" customHeight="1" x14ac:dyDescent="0.35">
      <c r="A74" s="27" t="s">
        <v>271</v>
      </c>
      <c r="B74" s="39" t="s">
        <v>97</v>
      </c>
      <c r="C74" s="22" t="s">
        <v>447</v>
      </c>
      <c r="D74" s="192">
        <v>0</v>
      </c>
      <c r="E74" s="129">
        <v>1</v>
      </c>
      <c r="F74" s="74">
        <f t="shared" si="6"/>
        <v>0</v>
      </c>
    </row>
    <row r="75" spans="1:6" s="4" customFormat="1" ht="19.5" customHeight="1" x14ac:dyDescent="0.35">
      <c r="A75" s="27" t="s">
        <v>272</v>
      </c>
      <c r="B75" s="39" t="s">
        <v>184</v>
      </c>
      <c r="C75" s="22" t="s">
        <v>447</v>
      </c>
      <c r="D75" s="192">
        <v>0</v>
      </c>
      <c r="E75" s="129">
        <v>1</v>
      </c>
      <c r="F75" s="74">
        <f t="shared" si="6"/>
        <v>0</v>
      </c>
    </row>
    <row r="76" spans="1:6" s="4" customFormat="1" ht="19.5" customHeight="1" x14ac:dyDescent="0.35">
      <c r="A76" s="27" t="s">
        <v>273</v>
      </c>
      <c r="B76" s="39" t="s">
        <v>98</v>
      </c>
      <c r="C76" s="22" t="s">
        <v>447</v>
      </c>
      <c r="D76" s="192">
        <v>0</v>
      </c>
      <c r="E76" s="129">
        <v>1</v>
      </c>
      <c r="F76" s="74">
        <f t="shared" si="6"/>
        <v>0</v>
      </c>
    </row>
    <row r="77" spans="1:6" s="4" customFormat="1" ht="19.5" customHeight="1" thickBot="1" x14ac:dyDescent="0.4">
      <c r="A77" s="41" t="s">
        <v>274</v>
      </c>
      <c r="B77" s="42" t="s">
        <v>99</v>
      </c>
      <c r="C77" s="22" t="s">
        <v>447</v>
      </c>
      <c r="D77" s="192">
        <v>0</v>
      </c>
      <c r="E77" s="129">
        <v>1</v>
      </c>
      <c r="F77" s="74">
        <f t="shared" si="6"/>
        <v>0</v>
      </c>
    </row>
    <row r="78" spans="1:6" s="4" customFormat="1" ht="17" customHeight="1" thickBot="1" x14ac:dyDescent="0.4">
      <c r="A78" s="3">
        <v>5</v>
      </c>
      <c r="B78" s="88" t="s">
        <v>194</v>
      </c>
      <c r="C78" s="7"/>
      <c r="D78" s="193"/>
      <c r="E78" s="130"/>
      <c r="F78" s="7"/>
    </row>
    <row r="79" spans="1:6" s="4" customFormat="1" x14ac:dyDescent="0.35">
      <c r="A79" s="26" t="s">
        <v>275</v>
      </c>
      <c r="B79" s="87" t="s">
        <v>197</v>
      </c>
      <c r="C79" s="121"/>
      <c r="D79" s="180"/>
      <c r="E79" s="151"/>
      <c r="F79" s="158"/>
    </row>
    <row r="80" spans="1:6" s="4" customFormat="1" x14ac:dyDescent="0.35">
      <c r="A80" s="43" t="s">
        <v>276</v>
      </c>
      <c r="B80" s="47" t="s">
        <v>100</v>
      </c>
      <c r="C80" s="155"/>
      <c r="D80" s="194"/>
      <c r="E80" s="156"/>
      <c r="F80" s="157"/>
    </row>
    <row r="81" spans="1:6" s="4" customFormat="1" ht="19.5" customHeight="1" x14ac:dyDescent="0.35">
      <c r="A81" s="20" t="s">
        <v>277</v>
      </c>
      <c r="B81" s="44" t="s">
        <v>101</v>
      </c>
      <c r="C81" s="152" t="s">
        <v>503</v>
      </c>
      <c r="D81" s="195">
        <v>0</v>
      </c>
      <c r="E81" s="154">
        <v>1</v>
      </c>
      <c r="F81" s="153">
        <f>(D81*E81)</f>
        <v>0</v>
      </c>
    </row>
    <row r="82" spans="1:6" s="4" customFormat="1" ht="19.5" customHeight="1" x14ac:dyDescent="0.35">
      <c r="A82" s="20" t="s">
        <v>278</v>
      </c>
      <c r="B82" s="45" t="s">
        <v>102</v>
      </c>
      <c r="C82" s="22" t="s">
        <v>503</v>
      </c>
      <c r="D82" s="195">
        <v>0</v>
      </c>
      <c r="E82" s="131">
        <v>1</v>
      </c>
      <c r="F82" s="78">
        <f t="shared" ref="F82:F86" si="7">(D82*E82)</f>
        <v>0</v>
      </c>
    </row>
    <row r="83" spans="1:6" s="4" customFormat="1" ht="19.5" customHeight="1" x14ac:dyDescent="0.35">
      <c r="A83" s="20" t="s">
        <v>279</v>
      </c>
      <c r="B83" s="45" t="s">
        <v>103</v>
      </c>
      <c r="C83" s="22" t="s">
        <v>503</v>
      </c>
      <c r="D83" s="195">
        <v>0</v>
      </c>
      <c r="E83" s="131">
        <v>1</v>
      </c>
      <c r="F83" s="78">
        <f t="shared" si="7"/>
        <v>0</v>
      </c>
    </row>
    <row r="84" spans="1:6" s="4" customFormat="1" ht="19.5" customHeight="1" x14ac:dyDescent="0.35">
      <c r="A84" s="20" t="s">
        <v>280</v>
      </c>
      <c r="B84" s="45" t="s">
        <v>104</v>
      </c>
      <c r="C84" s="22" t="s">
        <v>503</v>
      </c>
      <c r="D84" s="195">
        <v>0</v>
      </c>
      <c r="E84" s="131">
        <v>1</v>
      </c>
      <c r="F84" s="78">
        <f t="shared" si="7"/>
        <v>0</v>
      </c>
    </row>
    <row r="85" spans="1:6" s="4" customFormat="1" ht="19.5" customHeight="1" x14ac:dyDescent="0.35">
      <c r="A85" s="20" t="s">
        <v>281</v>
      </c>
      <c r="B85" s="45" t="s">
        <v>105</v>
      </c>
      <c r="C85" s="22" t="s">
        <v>503</v>
      </c>
      <c r="D85" s="195">
        <v>0</v>
      </c>
      <c r="E85" s="131">
        <v>1</v>
      </c>
      <c r="F85" s="78">
        <f t="shared" si="7"/>
        <v>0</v>
      </c>
    </row>
    <row r="86" spans="1:6" s="4" customFormat="1" ht="19.5" customHeight="1" x14ac:dyDescent="0.35">
      <c r="A86" s="20" t="s">
        <v>282</v>
      </c>
      <c r="B86" s="45" t="s">
        <v>106</v>
      </c>
      <c r="C86" s="22" t="s">
        <v>503</v>
      </c>
      <c r="D86" s="195">
        <v>0</v>
      </c>
      <c r="E86" s="131">
        <v>1</v>
      </c>
      <c r="F86" s="78">
        <f t="shared" si="7"/>
        <v>0</v>
      </c>
    </row>
    <row r="87" spans="1:6" s="4" customFormat="1" x14ac:dyDescent="0.35">
      <c r="A87" s="43" t="s">
        <v>283</v>
      </c>
      <c r="B87" s="46" t="s">
        <v>107</v>
      </c>
      <c r="C87" s="47"/>
      <c r="D87" s="196"/>
      <c r="E87" s="132"/>
      <c r="F87" s="159"/>
    </row>
    <row r="88" spans="1:6" s="4" customFormat="1" ht="19.5" customHeight="1" x14ac:dyDescent="0.35">
      <c r="A88" s="20" t="s">
        <v>285</v>
      </c>
      <c r="B88" s="44" t="s">
        <v>101</v>
      </c>
      <c r="C88" s="22" t="s">
        <v>503</v>
      </c>
      <c r="D88" s="192">
        <v>0</v>
      </c>
      <c r="E88" s="129">
        <v>1</v>
      </c>
      <c r="F88" s="74">
        <f>(D88*E88)</f>
        <v>0</v>
      </c>
    </row>
    <row r="89" spans="1:6" s="4" customFormat="1" ht="19.5" customHeight="1" x14ac:dyDescent="0.35">
      <c r="A89" s="20" t="s">
        <v>286</v>
      </c>
      <c r="B89" s="45" t="s">
        <v>102</v>
      </c>
      <c r="C89" s="22" t="s">
        <v>503</v>
      </c>
      <c r="D89" s="192">
        <v>0</v>
      </c>
      <c r="E89" s="129">
        <v>1</v>
      </c>
      <c r="F89" s="74">
        <f t="shared" ref="F89:F93" si="8">(D89*E89)</f>
        <v>0</v>
      </c>
    </row>
    <row r="90" spans="1:6" s="4" customFormat="1" ht="19.5" customHeight="1" x14ac:dyDescent="0.35">
      <c r="A90" s="20" t="s">
        <v>287</v>
      </c>
      <c r="B90" s="45" t="s">
        <v>108</v>
      </c>
      <c r="C90" s="22" t="s">
        <v>503</v>
      </c>
      <c r="D90" s="192">
        <v>0</v>
      </c>
      <c r="E90" s="129">
        <v>1</v>
      </c>
      <c r="F90" s="74">
        <f t="shared" si="8"/>
        <v>0</v>
      </c>
    </row>
    <row r="91" spans="1:6" s="4" customFormat="1" ht="19.5" customHeight="1" x14ac:dyDescent="0.35">
      <c r="A91" s="20" t="s">
        <v>288</v>
      </c>
      <c r="B91" s="45" t="s">
        <v>109</v>
      </c>
      <c r="C91" s="22" t="s">
        <v>503</v>
      </c>
      <c r="D91" s="192">
        <v>0</v>
      </c>
      <c r="E91" s="129">
        <v>1</v>
      </c>
      <c r="F91" s="74">
        <f t="shared" si="8"/>
        <v>0</v>
      </c>
    </row>
    <row r="92" spans="1:6" s="4" customFormat="1" ht="19.5" customHeight="1" x14ac:dyDescent="0.35">
      <c r="A92" s="20" t="s">
        <v>289</v>
      </c>
      <c r="B92" s="45" t="s">
        <v>110</v>
      </c>
      <c r="C92" s="22" t="s">
        <v>503</v>
      </c>
      <c r="D92" s="192">
        <v>0</v>
      </c>
      <c r="E92" s="129">
        <v>1</v>
      </c>
      <c r="F92" s="74">
        <f t="shared" si="8"/>
        <v>0</v>
      </c>
    </row>
    <row r="93" spans="1:6" s="4" customFormat="1" ht="19.5" customHeight="1" x14ac:dyDescent="0.35">
      <c r="A93" s="20" t="s">
        <v>290</v>
      </c>
      <c r="B93" s="48" t="s">
        <v>111</v>
      </c>
      <c r="C93" s="22" t="s">
        <v>503</v>
      </c>
      <c r="D93" s="192">
        <v>0</v>
      </c>
      <c r="E93" s="129">
        <v>1</v>
      </c>
      <c r="F93" s="74">
        <f t="shared" si="8"/>
        <v>0</v>
      </c>
    </row>
    <row r="94" spans="1:6" s="4" customFormat="1" x14ac:dyDescent="0.35">
      <c r="A94" s="43" t="s">
        <v>284</v>
      </c>
      <c r="B94" s="89" t="s">
        <v>146</v>
      </c>
      <c r="C94" s="90"/>
      <c r="D94" s="90"/>
      <c r="E94" s="133"/>
      <c r="F94" s="160"/>
    </row>
    <row r="95" spans="1:6" s="4" customFormat="1" ht="19.5" customHeight="1" x14ac:dyDescent="0.35">
      <c r="A95" s="20" t="s">
        <v>292</v>
      </c>
      <c r="B95" s="36" t="s">
        <v>147</v>
      </c>
      <c r="C95" s="22" t="s">
        <v>503</v>
      </c>
      <c r="D95" s="192">
        <v>0</v>
      </c>
      <c r="E95" s="129">
        <v>1</v>
      </c>
      <c r="F95" s="74">
        <f>(D95*E95)</f>
        <v>0</v>
      </c>
    </row>
    <row r="96" spans="1:6" s="4" customFormat="1" ht="19.5" customHeight="1" x14ac:dyDescent="0.35">
      <c r="A96" s="20" t="s">
        <v>293</v>
      </c>
      <c r="B96" s="36" t="s">
        <v>148</v>
      </c>
      <c r="C96" s="22" t="s">
        <v>503</v>
      </c>
      <c r="D96" s="192">
        <v>0</v>
      </c>
      <c r="E96" s="129">
        <v>1</v>
      </c>
      <c r="F96" s="74">
        <f t="shared" ref="F96:F107" si="9">(D96*E96)</f>
        <v>0</v>
      </c>
    </row>
    <row r="97" spans="1:6" s="4" customFormat="1" ht="19.5" customHeight="1" x14ac:dyDescent="0.35">
      <c r="A97" s="20" t="s">
        <v>294</v>
      </c>
      <c r="B97" s="36" t="s">
        <v>149</v>
      </c>
      <c r="C97" s="22" t="s">
        <v>503</v>
      </c>
      <c r="D97" s="192">
        <v>0</v>
      </c>
      <c r="E97" s="129">
        <v>1</v>
      </c>
      <c r="F97" s="74">
        <f t="shared" si="9"/>
        <v>0</v>
      </c>
    </row>
    <row r="98" spans="1:6" s="4" customFormat="1" ht="19.5" customHeight="1" x14ac:dyDescent="0.35">
      <c r="A98" s="20" t="s">
        <v>295</v>
      </c>
      <c r="B98" s="36" t="s">
        <v>150</v>
      </c>
      <c r="C98" s="22" t="s">
        <v>503</v>
      </c>
      <c r="D98" s="192">
        <v>0</v>
      </c>
      <c r="E98" s="129">
        <v>1</v>
      </c>
      <c r="F98" s="74">
        <f t="shared" si="9"/>
        <v>0</v>
      </c>
    </row>
    <row r="99" spans="1:6" s="4" customFormat="1" ht="19.5" customHeight="1" x14ac:dyDescent="0.35">
      <c r="A99" s="20" t="s">
        <v>296</v>
      </c>
      <c r="B99" s="36" t="s">
        <v>151</v>
      </c>
      <c r="C99" s="22" t="s">
        <v>503</v>
      </c>
      <c r="D99" s="192">
        <v>0</v>
      </c>
      <c r="E99" s="129">
        <v>1</v>
      </c>
      <c r="F99" s="74">
        <f t="shared" si="9"/>
        <v>0</v>
      </c>
    </row>
    <row r="100" spans="1:6" s="4" customFormat="1" ht="19.5" customHeight="1" x14ac:dyDescent="0.35">
      <c r="A100" s="20" t="s">
        <v>297</v>
      </c>
      <c r="B100" s="36" t="s">
        <v>152</v>
      </c>
      <c r="C100" s="22" t="s">
        <v>503</v>
      </c>
      <c r="D100" s="192">
        <v>0</v>
      </c>
      <c r="E100" s="129">
        <v>1</v>
      </c>
      <c r="F100" s="74">
        <f t="shared" si="9"/>
        <v>0</v>
      </c>
    </row>
    <row r="101" spans="1:6" s="4" customFormat="1" ht="19.5" customHeight="1" x14ac:dyDescent="0.35">
      <c r="A101" s="20" t="s">
        <v>298</v>
      </c>
      <c r="B101" s="36" t="s">
        <v>153</v>
      </c>
      <c r="C101" s="22" t="s">
        <v>503</v>
      </c>
      <c r="D101" s="192">
        <v>0</v>
      </c>
      <c r="E101" s="129">
        <v>1</v>
      </c>
      <c r="F101" s="74">
        <f t="shared" si="9"/>
        <v>0</v>
      </c>
    </row>
    <row r="102" spans="1:6" s="4" customFormat="1" ht="19.5" customHeight="1" x14ac:dyDescent="0.35">
      <c r="A102" s="20" t="s">
        <v>299</v>
      </c>
      <c r="B102" s="36" t="s">
        <v>154</v>
      </c>
      <c r="C102" s="22" t="s">
        <v>503</v>
      </c>
      <c r="D102" s="192">
        <v>0</v>
      </c>
      <c r="E102" s="129">
        <v>1</v>
      </c>
      <c r="F102" s="74">
        <f t="shared" si="9"/>
        <v>0</v>
      </c>
    </row>
    <row r="103" spans="1:6" s="4" customFormat="1" ht="19.5" customHeight="1" x14ac:dyDescent="0.35">
      <c r="A103" s="20" t="s">
        <v>300</v>
      </c>
      <c r="B103" s="36" t="s">
        <v>155</v>
      </c>
      <c r="C103" s="22" t="s">
        <v>503</v>
      </c>
      <c r="D103" s="192">
        <v>0</v>
      </c>
      <c r="E103" s="129">
        <v>1</v>
      </c>
      <c r="F103" s="74">
        <f t="shared" si="9"/>
        <v>0</v>
      </c>
    </row>
    <row r="104" spans="1:6" s="4" customFormat="1" ht="19.5" customHeight="1" x14ac:dyDescent="0.35">
      <c r="A104" s="20" t="s">
        <v>301</v>
      </c>
      <c r="B104" s="36" t="s">
        <v>156</v>
      </c>
      <c r="C104" s="22" t="s">
        <v>503</v>
      </c>
      <c r="D104" s="192">
        <v>0</v>
      </c>
      <c r="E104" s="129">
        <v>1</v>
      </c>
      <c r="F104" s="74">
        <f t="shared" si="9"/>
        <v>0</v>
      </c>
    </row>
    <row r="105" spans="1:6" s="4" customFormat="1" ht="19.5" customHeight="1" x14ac:dyDescent="0.35">
      <c r="A105" s="20" t="s">
        <v>302</v>
      </c>
      <c r="B105" s="36" t="s">
        <v>157</v>
      </c>
      <c r="C105" s="22" t="s">
        <v>503</v>
      </c>
      <c r="D105" s="192">
        <v>0</v>
      </c>
      <c r="E105" s="129">
        <v>1</v>
      </c>
      <c r="F105" s="74">
        <f t="shared" si="9"/>
        <v>0</v>
      </c>
    </row>
    <row r="106" spans="1:6" s="4" customFormat="1" ht="19.5" customHeight="1" x14ac:dyDescent="0.35">
      <c r="A106" s="20" t="s">
        <v>303</v>
      </c>
      <c r="B106" s="36" t="s">
        <v>158</v>
      </c>
      <c r="C106" s="22" t="s">
        <v>503</v>
      </c>
      <c r="D106" s="192">
        <v>0</v>
      </c>
      <c r="E106" s="129">
        <v>1</v>
      </c>
      <c r="F106" s="74">
        <f t="shared" si="9"/>
        <v>0</v>
      </c>
    </row>
    <row r="107" spans="1:6" s="4" customFormat="1" ht="19.5" customHeight="1" x14ac:dyDescent="0.35">
      <c r="A107" s="20" t="s">
        <v>304</v>
      </c>
      <c r="B107" s="36" t="s">
        <v>159</v>
      </c>
      <c r="C107" s="22" t="s">
        <v>503</v>
      </c>
      <c r="D107" s="192">
        <v>0</v>
      </c>
      <c r="E107" s="129">
        <v>1</v>
      </c>
      <c r="F107" s="74">
        <f t="shared" si="9"/>
        <v>0</v>
      </c>
    </row>
    <row r="108" spans="1:6" s="4" customFormat="1" x14ac:dyDescent="0.35">
      <c r="A108" s="43" t="s">
        <v>291</v>
      </c>
      <c r="B108" s="46" t="s">
        <v>112</v>
      </c>
      <c r="C108" s="47"/>
      <c r="D108" s="197"/>
      <c r="E108" s="134"/>
      <c r="F108" s="161"/>
    </row>
    <row r="109" spans="1:6" s="4" customFormat="1" ht="19.5" customHeight="1" x14ac:dyDescent="0.35">
      <c r="A109" s="20" t="s">
        <v>306</v>
      </c>
      <c r="B109" s="44" t="s">
        <v>195</v>
      </c>
      <c r="C109" s="22" t="s">
        <v>449</v>
      </c>
      <c r="D109" s="198">
        <v>0</v>
      </c>
      <c r="E109" s="135">
        <v>1</v>
      </c>
      <c r="F109" s="75">
        <f>(D109*E109)</f>
        <v>0</v>
      </c>
    </row>
    <row r="110" spans="1:6" s="4" customFormat="1" ht="19.5" customHeight="1" x14ac:dyDescent="0.35">
      <c r="A110" s="20" t="s">
        <v>307</v>
      </c>
      <c r="B110" s="44" t="s">
        <v>196</v>
      </c>
      <c r="C110" s="22" t="s">
        <v>449</v>
      </c>
      <c r="D110" s="198">
        <v>0</v>
      </c>
      <c r="E110" s="135">
        <v>1</v>
      </c>
      <c r="F110" s="75">
        <f>(D110*E110)</f>
        <v>0</v>
      </c>
    </row>
    <row r="111" spans="1:6" s="4" customFormat="1" x14ac:dyDescent="0.35">
      <c r="A111" s="43" t="s">
        <v>305</v>
      </c>
      <c r="B111" s="46" t="s">
        <v>113</v>
      </c>
      <c r="C111" s="47"/>
      <c r="D111" s="197"/>
      <c r="E111" s="134"/>
      <c r="F111" s="161"/>
    </row>
    <row r="112" spans="1:6" s="4" customFormat="1" ht="19.5" customHeight="1" x14ac:dyDescent="0.35">
      <c r="A112" s="20" t="s">
        <v>308</v>
      </c>
      <c r="B112" s="45" t="s">
        <v>114</v>
      </c>
      <c r="C112" s="22" t="s">
        <v>503</v>
      </c>
      <c r="D112" s="192">
        <v>0</v>
      </c>
      <c r="E112" s="129">
        <v>1</v>
      </c>
      <c r="F112" s="74">
        <f>(D112*E112)</f>
        <v>0</v>
      </c>
    </row>
    <row r="113" spans="1:6" s="4" customFormat="1" ht="19.5" customHeight="1" x14ac:dyDescent="0.35">
      <c r="A113" s="20" t="s">
        <v>309</v>
      </c>
      <c r="B113" s="45" t="s">
        <v>115</v>
      </c>
      <c r="C113" s="22" t="s">
        <v>503</v>
      </c>
      <c r="D113" s="192">
        <v>0</v>
      </c>
      <c r="E113" s="129">
        <v>1</v>
      </c>
      <c r="F113" s="74">
        <f t="shared" ref="F113:F114" si="10">(D113*E113)</f>
        <v>0</v>
      </c>
    </row>
    <row r="114" spans="1:6" s="4" customFormat="1" ht="19.5" customHeight="1" x14ac:dyDescent="0.35">
      <c r="A114" s="20" t="s">
        <v>310</v>
      </c>
      <c r="B114" s="45" t="s">
        <v>116</v>
      </c>
      <c r="C114" s="22" t="s">
        <v>503</v>
      </c>
      <c r="D114" s="192">
        <v>0</v>
      </c>
      <c r="E114" s="129">
        <v>1</v>
      </c>
      <c r="F114" s="74">
        <f t="shared" si="10"/>
        <v>0</v>
      </c>
    </row>
    <row r="115" spans="1:6" s="4" customFormat="1" x14ac:dyDescent="0.35">
      <c r="A115" s="19" t="s">
        <v>311</v>
      </c>
      <c r="B115" s="84" t="s">
        <v>117</v>
      </c>
      <c r="C115" s="85"/>
      <c r="D115" s="182"/>
      <c r="E115" s="114"/>
      <c r="F115" s="85"/>
    </row>
    <row r="116" spans="1:6" s="4" customFormat="1" x14ac:dyDescent="0.35">
      <c r="A116" s="43" t="s">
        <v>312</v>
      </c>
      <c r="B116" s="46" t="s">
        <v>178</v>
      </c>
      <c r="C116" s="47"/>
      <c r="D116" s="197"/>
      <c r="E116" s="134"/>
      <c r="F116" s="161"/>
    </row>
    <row r="117" spans="1:6" s="4" customFormat="1" ht="19.5" customHeight="1" x14ac:dyDescent="0.35">
      <c r="A117" s="20" t="s">
        <v>313</v>
      </c>
      <c r="B117" s="44" t="s">
        <v>118</v>
      </c>
      <c r="C117" s="22" t="s">
        <v>449</v>
      </c>
      <c r="D117" s="198">
        <v>0</v>
      </c>
      <c r="E117" s="135">
        <v>1</v>
      </c>
      <c r="F117" s="75">
        <f>(D117*E117)</f>
        <v>0</v>
      </c>
    </row>
    <row r="118" spans="1:6" s="4" customFormat="1" ht="19.5" customHeight="1" x14ac:dyDescent="0.35">
      <c r="A118" s="20" t="s">
        <v>314</v>
      </c>
      <c r="B118" s="49" t="s">
        <v>119</v>
      </c>
      <c r="C118" s="22" t="s">
        <v>449</v>
      </c>
      <c r="D118" s="198">
        <v>0</v>
      </c>
      <c r="E118" s="135">
        <v>1</v>
      </c>
      <c r="F118" s="75">
        <f t="shared" ref="F118:F121" si="11">(D118*E118)</f>
        <v>0</v>
      </c>
    </row>
    <row r="119" spans="1:6" s="4" customFormat="1" ht="19.5" customHeight="1" x14ac:dyDescent="0.35">
      <c r="A119" s="20" t="s">
        <v>315</v>
      </c>
      <c r="B119" s="40" t="s">
        <v>120</v>
      </c>
      <c r="C119" s="22" t="s">
        <v>449</v>
      </c>
      <c r="D119" s="198">
        <v>0</v>
      </c>
      <c r="E119" s="135">
        <v>1</v>
      </c>
      <c r="F119" s="75">
        <f t="shared" si="11"/>
        <v>0</v>
      </c>
    </row>
    <row r="120" spans="1:6" s="4" customFormat="1" ht="19.5" customHeight="1" x14ac:dyDescent="0.35">
      <c r="A120" s="20" t="s">
        <v>316</v>
      </c>
      <c r="B120" s="50" t="s">
        <v>121</v>
      </c>
      <c r="C120" s="22" t="s">
        <v>503</v>
      </c>
      <c r="D120" s="198">
        <v>0</v>
      </c>
      <c r="E120" s="135">
        <v>1</v>
      </c>
      <c r="F120" s="75">
        <f t="shared" si="11"/>
        <v>0</v>
      </c>
    </row>
    <row r="121" spans="1:6" s="4" customFormat="1" ht="19.5" customHeight="1" x14ac:dyDescent="0.35">
      <c r="A121" s="20" t="s">
        <v>317</v>
      </c>
      <c r="B121" s="32" t="s">
        <v>122</v>
      </c>
      <c r="C121" s="22" t="s">
        <v>503</v>
      </c>
      <c r="D121" s="198">
        <v>0</v>
      </c>
      <c r="E121" s="135">
        <v>1</v>
      </c>
      <c r="F121" s="75">
        <f t="shared" si="11"/>
        <v>0</v>
      </c>
    </row>
    <row r="122" spans="1:6" s="4" customFormat="1" x14ac:dyDescent="0.35">
      <c r="A122" s="19" t="s">
        <v>318</v>
      </c>
      <c r="B122" s="84" t="s">
        <v>482</v>
      </c>
      <c r="C122" s="85"/>
      <c r="D122" s="182"/>
      <c r="E122" s="114"/>
      <c r="F122" s="162"/>
    </row>
    <row r="123" spans="1:6" s="4" customFormat="1" ht="19.5" customHeight="1" x14ac:dyDescent="0.35">
      <c r="A123" s="20" t="s">
        <v>319</v>
      </c>
      <c r="B123" s="51" t="s">
        <v>123</v>
      </c>
      <c r="C123" s="22" t="s">
        <v>449</v>
      </c>
      <c r="D123" s="198">
        <v>0</v>
      </c>
      <c r="E123" s="135">
        <v>1</v>
      </c>
      <c r="F123" s="75">
        <f>(D123*E123)</f>
        <v>0</v>
      </c>
    </row>
    <row r="124" spans="1:6" s="4" customFormat="1" ht="19.5" customHeight="1" x14ac:dyDescent="0.35">
      <c r="A124" s="20" t="s">
        <v>320</v>
      </c>
      <c r="B124" s="44" t="s">
        <v>124</v>
      </c>
      <c r="C124" s="22" t="s">
        <v>449</v>
      </c>
      <c r="D124" s="198">
        <v>0</v>
      </c>
      <c r="E124" s="135">
        <v>1</v>
      </c>
      <c r="F124" s="75">
        <f t="shared" ref="F124:F131" si="12">(D124*E124)</f>
        <v>0</v>
      </c>
    </row>
    <row r="125" spans="1:6" s="4" customFormat="1" ht="19.5" customHeight="1" x14ac:dyDescent="0.35">
      <c r="A125" s="20" t="s">
        <v>321</v>
      </c>
      <c r="B125" s="44" t="s">
        <v>125</v>
      </c>
      <c r="C125" s="22" t="s">
        <v>449</v>
      </c>
      <c r="D125" s="198">
        <v>0</v>
      </c>
      <c r="E125" s="135">
        <v>1</v>
      </c>
      <c r="F125" s="75">
        <f t="shared" si="12"/>
        <v>0</v>
      </c>
    </row>
    <row r="126" spans="1:6" s="4" customFormat="1" ht="19.5" customHeight="1" x14ac:dyDescent="0.35">
      <c r="A126" s="20" t="s">
        <v>322</v>
      </c>
      <c r="B126" s="44" t="s">
        <v>126</v>
      </c>
      <c r="C126" s="22" t="s">
        <v>449</v>
      </c>
      <c r="D126" s="198">
        <v>0</v>
      </c>
      <c r="E126" s="135">
        <v>1</v>
      </c>
      <c r="F126" s="75">
        <f t="shared" si="12"/>
        <v>0</v>
      </c>
    </row>
    <row r="127" spans="1:6" s="4" customFormat="1" ht="19.5" customHeight="1" x14ac:dyDescent="0.35">
      <c r="A127" s="20" t="s">
        <v>323</v>
      </c>
      <c r="B127" s="44" t="s">
        <v>127</v>
      </c>
      <c r="C127" s="22" t="s">
        <v>449</v>
      </c>
      <c r="D127" s="198">
        <v>0</v>
      </c>
      <c r="E127" s="135">
        <v>1</v>
      </c>
      <c r="F127" s="75">
        <f t="shared" si="12"/>
        <v>0</v>
      </c>
    </row>
    <row r="128" spans="1:6" s="4" customFormat="1" ht="19.5" customHeight="1" x14ac:dyDescent="0.35">
      <c r="A128" s="20" t="s">
        <v>324</v>
      </c>
      <c r="B128" s="44" t="s">
        <v>128</v>
      </c>
      <c r="C128" s="22" t="s">
        <v>449</v>
      </c>
      <c r="D128" s="198">
        <v>0</v>
      </c>
      <c r="E128" s="135">
        <v>1</v>
      </c>
      <c r="F128" s="75">
        <f t="shared" si="12"/>
        <v>0</v>
      </c>
    </row>
    <row r="129" spans="1:6" s="4" customFormat="1" ht="19.5" customHeight="1" x14ac:dyDescent="0.35">
      <c r="A129" s="20" t="s">
        <v>325</v>
      </c>
      <c r="B129" s="44" t="s">
        <v>129</v>
      </c>
      <c r="C129" s="22" t="s">
        <v>449</v>
      </c>
      <c r="D129" s="198">
        <v>0</v>
      </c>
      <c r="E129" s="135">
        <v>1</v>
      </c>
      <c r="F129" s="75">
        <f t="shared" si="12"/>
        <v>0</v>
      </c>
    </row>
    <row r="130" spans="1:6" s="4" customFormat="1" ht="19.5" customHeight="1" x14ac:dyDescent="0.35">
      <c r="A130" s="20" t="s">
        <v>326</v>
      </c>
      <c r="B130" s="44" t="s">
        <v>130</v>
      </c>
      <c r="C130" s="22" t="s">
        <v>449</v>
      </c>
      <c r="D130" s="198">
        <v>0</v>
      </c>
      <c r="E130" s="135">
        <v>1</v>
      </c>
      <c r="F130" s="75">
        <f t="shared" si="12"/>
        <v>0</v>
      </c>
    </row>
    <row r="131" spans="1:6" s="4" customFormat="1" ht="19.5" customHeight="1" x14ac:dyDescent="0.35">
      <c r="A131" s="20" t="s">
        <v>327</v>
      </c>
      <c r="B131" s="44" t="s">
        <v>131</v>
      </c>
      <c r="C131" s="22" t="s">
        <v>449</v>
      </c>
      <c r="D131" s="198">
        <v>0</v>
      </c>
      <c r="E131" s="135">
        <v>1</v>
      </c>
      <c r="F131" s="75">
        <f t="shared" si="12"/>
        <v>0</v>
      </c>
    </row>
    <row r="132" spans="1:6" s="4" customFormat="1" x14ac:dyDescent="0.35">
      <c r="A132" s="19" t="s">
        <v>328</v>
      </c>
      <c r="B132" s="91" t="s">
        <v>450</v>
      </c>
      <c r="C132" s="92"/>
      <c r="D132" s="199"/>
      <c r="E132" s="136"/>
      <c r="F132" s="163"/>
    </row>
    <row r="133" spans="1:6" s="4" customFormat="1" ht="19.5" customHeight="1" x14ac:dyDescent="0.35">
      <c r="A133" s="20" t="s">
        <v>329</v>
      </c>
      <c r="B133" s="52" t="s">
        <v>451</v>
      </c>
      <c r="C133" s="22" t="s">
        <v>452</v>
      </c>
      <c r="D133" s="192">
        <v>0</v>
      </c>
      <c r="E133" s="129">
        <v>1</v>
      </c>
      <c r="F133" s="74">
        <f>(D133*E133)</f>
        <v>0</v>
      </c>
    </row>
    <row r="134" spans="1:6" s="4" customFormat="1" ht="19.5" customHeight="1" x14ac:dyDescent="0.35">
      <c r="A134" s="20" t="s">
        <v>330</v>
      </c>
      <c r="B134" s="52" t="s">
        <v>453</v>
      </c>
      <c r="C134" s="22" t="s">
        <v>452</v>
      </c>
      <c r="D134" s="192">
        <v>0</v>
      </c>
      <c r="E134" s="129">
        <v>1</v>
      </c>
      <c r="F134" s="74">
        <f t="shared" ref="F134:F140" si="13">(D134*E134)</f>
        <v>0</v>
      </c>
    </row>
    <row r="135" spans="1:6" s="4" customFormat="1" ht="19.5" customHeight="1" x14ac:dyDescent="0.35">
      <c r="A135" s="20" t="s">
        <v>331</v>
      </c>
      <c r="B135" s="23" t="s">
        <v>469</v>
      </c>
      <c r="C135" s="22" t="s">
        <v>452</v>
      </c>
      <c r="D135" s="192">
        <v>0</v>
      </c>
      <c r="E135" s="129">
        <v>1</v>
      </c>
      <c r="F135" s="74">
        <f t="shared" si="13"/>
        <v>0</v>
      </c>
    </row>
    <row r="136" spans="1:6" s="4" customFormat="1" ht="19.5" customHeight="1" x14ac:dyDescent="0.35">
      <c r="A136" s="20" t="s">
        <v>332</v>
      </c>
      <c r="B136" s="23" t="s">
        <v>454</v>
      </c>
      <c r="C136" s="22" t="s">
        <v>452</v>
      </c>
      <c r="D136" s="192">
        <v>0</v>
      </c>
      <c r="E136" s="129">
        <v>1</v>
      </c>
      <c r="F136" s="74">
        <f t="shared" si="13"/>
        <v>0</v>
      </c>
    </row>
    <row r="137" spans="1:6" s="4" customFormat="1" ht="19.5" customHeight="1" x14ac:dyDescent="0.35">
      <c r="A137" s="20" t="s">
        <v>333</v>
      </c>
      <c r="B137" s="30" t="s">
        <v>455</v>
      </c>
      <c r="C137" s="22" t="s">
        <v>452</v>
      </c>
      <c r="D137" s="192">
        <v>0</v>
      </c>
      <c r="E137" s="129">
        <v>1</v>
      </c>
      <c r="F137" s="74">
        <f t="shared" si="13"/>
        <v>0</v>
      </c>
    </row>
    <row r="138" spans="1:6" s="4" customFormat="1" ht="19.5" customHeight="1" x14ac:dyDescent="0.35">
      <c r="A138" s="20" t="s">
        <v>334</v>
      </c>
      <c r="B138" s="30" t="s">
        <v>456</v>
      </c>
      <c r="C138" s="22" t="s">
        <v>452</v>
      </c>
      <c r="D138" s="192">
        <v>0</v>
      </c>
      <c r="E138" s="129">
        <v>1</v>
      </c>
      <c r="F138" s="74">
        <f t="shared" si="13"/>
        <v>0</v>
      </c>
    </row>
    <row r="139" spans="1:6" s="4" customFormat="1" ht="19.5" customHeight="1" x14ac:dyDescent="0.35">
      <c r="A139" s="20" t="s">
        <v>335</v>
      </c>
      <c r="B139" s="30" t="s">
        <v>457</v>
      </c>
      <c r="C139" s="22" t="s">
        <v>452</v>
      </c>
      <c r="D139" s="192">
        <v>0</v>
      </c>
      <c r="E139" s="129">
        <v>1</v>
      </c>
      <c r="F139" s="74">
        <f t="shared" si="13"/>
        <v>0</v>
      </c>
    </row>
    <row r="140" spans="1:6" s="4" customFormat="1" ht="19.5" customHeight="1" x14ac:dyDescent="0.35">
      <c r="A140" s="20" t="s">
        <v>336</v>
      </c>
      <c r="B140" s="30" t="s">
        <v>458</v>
      </c>
      <c r="C140" s="22" t="s">
        <v>452</v>
      </c>
      <c r="D140" s="192">
        <v>0</v>
      </c>
      <c r="E140" s="129">
        <v>1</v>
      </c>
      <c r="F140" s="74">
        <f t="shared" si="13"/>
        <v>0</v>
      </c>
    </row>
    <row r="141" spans="1:6" s="4" customFormat="1" x14ac:dyDescent="0.35">
      <c r="A141" s="19" t="s">
        <v>337</v>
      </c>
      <c r="B141" s="84" t="s">
        <v>483</v>
      </c>
      <c r="C141" s="85"/>
      <c r="D141" s="182"/>
      <c r="E141" s="114"/>
      <c r="F141" s="162"/>
    </row>
    <row r="142" spans="1:6" s="4" customFormat="1" ht="19.5" customHeight="1" x14ac:dyDescent="0.35">
      <c r="A142" s="20" t="s">
        <v>338</v>
      </c>
      <c r="B142" s="30" t="s">
        <v>470</v>
      </c>
      <c r="C142" s="22" t="s">
        <v>459</v>
      </c>
      <c r="D142" s="183">
        <v>0</v>
      </c>
      <c r="E142" s="115">
        <v>1</v>
      </c>
      <c r="F142" s="67">
        <f>(D142*E142)</f>
        <v>0</v>
      </c>
    </row>
    <row r="143" spans="1:6" s="4" customFormat="1" ht="19.5" customHeight="1" x14ac:dyDescent="0.35">
      <c r="A143" s="20" t="s">
        <v>339</v>
      </c>
      <c r="B143" s="30" t="s">
        <v>132</v>
      </c>
      <c r="C143" s="22" t="s">
        <v>460</v>
      </c>
      <c r="D143" s="183">
        <v>0</v>
      </c>
      <c r="E143" s="115">
        <v>1</v>
      </c>
      <c r="F143" s="67">
        <f t="shared" ref="F143:F145" si="14">(D143*E143)</f>
        <v>0</v>
      </c>
    </row>
    <row r="144" spans="1:6" s="4" customFormat="1" ht="19.5" customHeight="1" x14ac:dyDescent="0.35">
      <c r="A144" s="20" t="s">
        <v>340</v>
      </c>
      <c r="B144" s="23" t="s">
        <v>471</v>
      </c>
      <c r="C144" s="22" t="s">
        <v>459</v>
      </c>
      <c r="D144" s="183">
        <v>0</v>
      </c>
      <c r="E144" s="115">
        <v>1</v>
      </c>
      <c r="F144" s="67">
        <f t="shared" si="14"/>
        <v>0</v>
      </c>
    </row>
    <row r="145" spans="1:6" s="4" customFormat="1" ht="19.5" customHeight="1" thickBot="1" x14ac:dyDescent="0.4">
      <c r="A145" s="20" t="s">
        <v>494</v>
      </c>
      <c r="B145" s="30" t="s">
        <v>495</v>
      </c>
      <c r="C145" s="22" t="s">
        <v>459</v>
      </c>
      <c r="D145" s="183">
        <v>0</v>
      </c>
      <c r="E145" s="115">
        <v>1</v>
      </c>
      <c r="F145" s="67">
        <f t="shared" si="14"/>
        <v>0</v>
      </c>
    </row>
    <row r="146" spans="1:6" s="4" customFormat="1" ht="17" customHeight="1" thickBot="1" x14ac:dyDescent="0.4">
      <c r="A146" s="3">
        <v>6</v>
      </c>
      <c r="B146" s="88" t="s">
        <v>490</v>
      </c>
      <c r="C146" s="7"/>
      <c r="D146" s="193"/>
      <c r="E146" s="130"/>
      <c r="F146" s="164"/>
    </row>
    <row r="147" spans="1:6" s="4" customFormat="1" x14ac:dyDescent="0.35">
      <c r="A147" s="53" t="s">
        <v>342</v>
      </c>
      <c r="B147" s="93" t="s">
        <v>199</v>
      </c>
      <c r="C147" s="94"/>
      <c r="D147" s="94"/>
      <c r="E147" s="137"/>
      <c r="F147" s="165"/>
    </row>
    <row r="148" spans="1:6" s="4" customFormat="1" x14ac:dyDescent="0.35">
      <c r="A148" s="54" t="s">
        <v>343</v>
      </c>
      <c r="B148" s="95" t="s">
        <v>133</v>
      </c>
      <c r="C148" s="96"/>
      <c r="D148" s="96"/>
      <c r="E148" s="138"/>
      <c r="F148" s="166"/>
    </row>
    <row r="149" spans="1:6" s="4" customFormat="1" ht="19.5" customHeight="1" x14ac:dyDescent="0.35">
      <c r="A149" s="27" t="s">
        <v>344</v>
      </c>
      <c r="B149" s="55" t="s">
        <v>134</v>
      </c>
      <c r="C149" s="22" t="s">
        <v>449</v>
      </c>
      <c r="D149" s="183">
        <v>0</v>
      </c>
      <c r="E149" s="115">
        <v>1</v>
      </c>
      <c r="F149" s="67">
        <f>(D149*E149)</f>
        <v>0</v>
      </c>
    </row>
    <row r="150" spans="1:6" s="4" customFormat="1" ht="19.5" customHeight="1" x14ac:dyDescent="0.35">
      <c r="A150" s="27" t="s">
        <v>345</v>
      </c>
      <c r="B150" s="55" t="s">
        <v>135</v>
      </c>
      <c r="C150" s="22" t="s">
        <v>449</v>
      </c>
      <c r="D150" s="183">
        <v>0</v>
      </c>
      <c r="E150" s="115">
        <v>1</v>
      </c>
      <c r="F150" s="67">
        <f t="shared" ref="F150:F152" si="15">(D150*E150)</f>
        <v>0</v>
      </c>
    </row>
    <row r="151" spans="1:6" s="4" customFormat="1" ht="19.5" customHeight="1" x14ac:dyDescent="0.35">
      <c r="A151" s="27" t="s">
        <v>346</v>
      </c>
      <c r="B151" s="55" t="s">
        <v>136</v>
      </c>
      <c r="C151" s="22" t="s">
        <v>449</v>
      </c>
      <c r="D151" s="183">
        <v>0</v>
      </c>
      <c r="E151" s="115">
        <v>1</v>
      </c>
      <c r="F151" s="67">
        <f t="shared" si="15"/>
        <v>0</v>
      </c>
    </row>
    <row r="152" spans="1:6" s="4" customFormat="1" ht="19.5" customHeight="1" x14ac:dyDescent="0.35">
      <c r="A152" s="27" t="s">
        <v>347</v>
      </c>
      <c r="B152" s="55" t="s">
        <v>137</v>
      </c>
      <c r="C152" s="22" t="s">
        <v>449</v>
      </c>
      <c r="D152" s="183">
        <v>0</v>
      </c>
      <c r="E152" s="115">
        <v>1</v>
      </c>
      <c r="F152" s="67">
        <f t="shared" si="15"/>
        <v>0</v>
      </c>
    </row>
    <row r="153" spans="1:6" s="4" customFormat="1" x14ac:dyDescent="0.35">
      <c r="A153" s="54" t="s">
        <v>348</v>
      </c>
      <c r="B153" s="95" t="s">
        <v>200</v>
      </c>
      <c r="C153" s="96"/>
      <c r="D153" s="96"/>
      <c r="E153" s="138"/>
      <c r="F153" s="166"/>
    </row>
    <row r="154" spans="1:6" s="4" customFormat="1" ht="19.5" customHeight="1" x14ac:dyDescent="0.35">
      <c r="A154" s="27" t="s">
        <v>349</v>
      </c>
      <c r="B154" s="36" t="s">
        <v>141</v>
      </c>
      <c r="C154" s="22" t="s">
        <v>449</v>
      </c>
      <c r="D154" s="192">
        <v>0</v>
      </c>
      <c r="E154" s="129">
        <v>1</v>
      </c>
      <c r="F154" s="74">
        <f>(D154*E154)</f>
        <v>0</v>
      </c>
    </row>
    <row r="155" spans="1:6" s="4" customFormat="1" ht="19.5" customHeight="1" x14ac:dyDescent="0.35">
      <c r="A155" s="27" t="s">
        <v>350</v>
      </c>
      <c r="B155" s="36" t="s">
        <v>142</v>
      </c>
      <c r="C155" s="22" t="s">
        <v>449</v>
      </c>
      <c r="D155" s="192">
        <v>0</v>
      </c>
      <c r="E155" s="129">
        <v>1</v>
      </c>
      <c r="F155" s="74">
        <f>(D155*E155)</f>
        <v>0</v>
      </c>
    </row>
    <row r="156" spans="1:6" s="4" customFormat="1" x14ac:dyDescent="0.35">
      <c r="A156" s="54" t="s">
        <v>351</v>
      </c>
      <c r="B156" s="95" t="s">
        <v>201</v>
      </c>
      <c r="C156" s="96"/>
      <c r="D156" s="96"/>
      <c r="E156" s="138"/>
      <c r="F156" s="166"/>
    </row>
    <row r="157" spans="1:6" s="4" customFormat="1" ht="19.5" customHeight="1" x14ac:dyDescent="0.35">
      <c r="A157" s="27" t="s">
        <v>352</v>
      </c>
      <c r="B157" s="36" t="s">
        <v>140</v>
      </c>
      <c r="C157" s="22" t="s">
        <v>449</v>
      </c>
      <c r="D157" s="192">
        <v>0</v>
      </c>
      <c r="E157" s="129">
        <v>1</v>
      </c>
      <c r="F157" s="74">
        <f>(D157*E157)</f>
        <v>0</v>
      </c>
    </row>
    <row r="158" spans="1:6" s="4" customFormat="1" ht="16.5" customHeight="1" x14ac:dyDescent="0.35">
      <c r="A158" s="56" t="s">
        <v>353</v>
      </c>
      <c r="B158" s="97" t="s">
        <v>202</v>
      </c>
      <c r="C158" s="98"/>
      <c r="D158" s="200"/>
      <c r="E158" s="139"/>
      <c r="F158" s="167"/>
    </row>
    <row r="159" spans="1:6" s="4" customFormat="1" ht="19.5" customHeight="1" x14ac:dyDescent="0.35">
      <c r="A159" s="27" t="s">
        <v>354</v>
      </c>
      <c r="B159" s="30" t="s">
        <v>143</v>
      </c>
      <c r="C159" s="22" t="s">
        <v>449</v>
      </c>
      <c r="D159" s="192">
        <v>0</v>
      </c>
      <c r="E159" s="129">
        <v>1</v>
      </c>
      <c r="F159" s="74">
        <f>(D159*E159)</f>
        <v>0</v>
      </c>
    </row>
    <row r="160" spans="1:6" s="4" customFormat="1" ht="19.5" customHeight="1" x14ac:dyDescent="0.35">
      <c r="A160" s="27" t="s">
        <v>355</v>
      </c>
      <c r="B160" s="30" t="s">
        <v>185</v>
      </c>
      <c r="C160" s="22" t="s">
        <v>449</v>
      </c>
      <c r="D160" s="192">
        <v>0</v>
      </c>
      <c r="E160" s="129">
        <v>1</v>
      </c>
      <c r="F160" s="74">
        <f t="shared" ref="F160:F161" si="16">(D160*E160)</f>
        <v>0</v>
      </c>
    </row>
    <row r="161" spans="1:6" s="4" customFormat="1" ht="19.5" customHeight="1" x14ac:dyDescent="0.35">
      <c r="A161" s="27" t="s">
        <v>356</v>
      </c>
      <c r="B161" s="30" t="s">
        <v>203</v>
      </c>
      <c r="C161" s="22" t="s">
        <v>449</v>
      </c>
      <c r="D161" s="192">
        <v>0</v>
      </c>
      <c r="E161" s="129">
        <v>1</v>
      </c>
      <c r="F161" s="74">
        <f t="shared" si="16"/>
        <v>0</v>
      </c>
    </row>
    <row r="162" spans="1:6" s="4" customFormat="1" x14ac:dyDescent="0.35">
      <c r="A162" s="56" t="s">
        <v>357</v>
      </c>
      <c r="B162" s="99" t="s">
        <v>190</v>
      </c>
      <c r="C162" s="100"/>
      <c r="D162" s="100"/>
      <c r="E162" s="140"/>
      <c r="F162" s="168"/>
    </row>
    <row r="163" spans="1:6" s="4" customFormat="1" x14ac:dyDescent="0.35">
      <c r="A163" s="54" t="s">
        <v>358</v>
      </c>
      <c r="B163" s="122" t="s">
        <v>3</v>
      </c>
      <c r="C163" s="123"/>
      <c r="D163" s="123"/>
      <c r="E163" s="141"/>
      <c r="F163" s="169"/>
    </row>
    <row r="164" spans="1:6" s="4" customFormat="1" ht="19.5" customHeight="1" x14ac:dyDescent="0.35">
      <c r="A164" s="27" t="s">
        <v>375</v>
      </c>
      <c r="B164" s="57" t="s">
        <v>4</v>
      </c>
      <c r="C164" s="22" t="s">
        <v>449</v>
      </c>
      <c r="D164" s="198">
        <v>0</v>
      </c>
      <c r="E164" s="135">
        <v>1</v>
      </c>
      <c r="F164" s="75">
        <f>(D164*E164)</f>
        <v>0</v>
      </c>
    </row>
    <row r="165" spans="1:6" s="4" customFormat="1" ht="19.5" customHeight="1" x14ac:dyDescent="0.35">
      <c r="A165" s="27" t="s">
        <v>376</v>
      </c>
      <c r="B165" s="58" t="s">
        <v>5</v>
      </c>
      <c r="C165" s="22" t="s">
        <v>449</v>
      </c>
      <c r="D165" s="198">
        <v>0</v>
      </c>
      <c r="E165" s="135">
        <v>1</v>
      </c>
      <c r="F165" s="75">
        <f t="shared" ref="F165:F167" si="17">(D165*E165)</f>
        <v>0</v>
      </c>
    </row>
    <row r="166" spans="1:6" s="4" customFormat="1" ht="19.5" customHeight="1" x14ac:dyDescent="0.35">
      <c r="A166" s="27" t="s">
        <v>377</v>
      </c>
      <c r="B166" s="59" t="s">
        <v>6</v>
      </c>
      <c r="C166" s="22" t="s">
        <v>449</v>
      </c>
      <c r="D166" s="198">
        <v>0</v>
      </c>
      <c r="E166" s="135">
        <v>1</v>
      </c>
      <c r="F166" s="75">
        <f t="shared" si="17"/>
        <v>0</v>
      </c>
    </row>
    <row r="167" spans="1:6" s="4" customFormat="1" ht="19.5" customHeight="1" x14ac:dyDescent="0.35">
      <c r="A167" s="27" t="s">
        <v>378</v>
      </c>
      <c r="B167" s="59" t="s">
        <v>7</v>
      </c>
      <c r="C167" s="22" t="s">
        <v>449</v>
      </c>
      <c r="D167" s="198">
        <v>0</v>
      </c>
      <c r="E167" s="135">
        <v>1</v>
      </c>
      <c r="F167" s="75">
        <f t="shared" si="17"/>
        <v>0</v>
      </c>
    </row>
    <row r="168" spans="1:6" s="4" customFormat="1" x14ac:dyDescent="0.35">
      <c r="A168" s="54" t="s">
        <v>359</v>
      </c>
      <c r="B168" s="101" t="s">
        <v>198</v>
      </c>
      <c r="C168" s="101"/>
      <c r="D168" s="201"/>
      <c r="E168" s="142"/>
      <c r="F168" s="101"/>
    </row>
    <row r="169" spans="1:6" s="4" customFormat="1" ht="19.5" customHeight="1" x14ac:dyDescent="0.35">
      <c r="A169" s="27" t="s">
        <v>379</v>
      </c>
      <c r="B169" s="59" t="s">
        <v>472</v>
      </c>
      <c r="C169" s="22" t="s">
        <v>449</v>
      </c>
      <c r="D169" s="190">
        <v>0</v>
      </c>
      <c r="E169" s="127">
        <v>1</v>
      </c>
      <c r="F169" s="72">
        <f>(D169*E169)</f>
        <v>0</v>
      </c>
    </row>
    <row r="170" spans="1:6" s="4" customFormat="1" ht="19.5" customHeight="1" x14ac:dyDescent="0.35">
      <c r="A170" s="27" t="s">
        <v>380</v>
      </c>
      <c r="B170" s="59" t="s">
        <v>473</v>
      </c>
      <c r="C170" s="22" t="s">
        <v>449</v>
      </c>
      <c r="D170" s="190">
        <v>0</v>
      </c>
      <c r="E170" s="127">
        <v>1</v>
      </c>
      <c r="F170" s="72">
        <f t="shared" ref="F170:F176" si="18">(D170*E170)</f>
        <v>0</v>
      </c>
    </row>
    <row r="171" spans="1:6" s="4" customFormat="1" ht="19.5" customHeight="1" x14ac:dyDescent="0.35">
      <c r="A171" s="27" t="s">
        <v>381</v>
      </c>
      <c r="B171" s="60" t="s">
        <v>474</v>
      </c>
      <c r="C171" s="22" t="s">
        <v>449</v>
      </c>
      <c r="D171" s="190">
        <v>0</v>
      </c>
      <c r="E171" s="127">
        <v>1</v>
      </c>
      <c r="F171" s="72">
        <f t="shared" si="18"/>
        <v>0</v>
      </c>
    </row>
    <row r="172" spans="1:6" s="4" customFormat="1" ht="19.5" customHeight="1" x14ac:dyDescent="0.35">
      <c r="A172" s="27" t="s">
        <v>382</v>
      </c>
      <c r="B172" s="57" t="s">
        <v>475</v>
      </c>
      <c r="C172" s="22" t="s">
        <v>449</v>
      </c>
      <c r="D172" s="190">
        <v>0</v>
      </c>
      <c r="E172" s="127">
        <v>1</v>
      </c>
      <c r="F172" s="72">
        <f t="shared" si="18"/>
        <v>0</v>
      </c>
    </row>
    <row r="173" spans="1:6" s="4" customFormat="1" ht="19.5" customHeight="1" x14ac:dyDescent="0.35">
      <c r="A173" s="27" t="s">
        <v>383</v>
      </c>
      <c r="B173" s="57" t="s">
        <v>476</v>
      </c>
      <c r="C173" s="22" t="s">
        <v>449</v>
      </c>
      <c r="D173" s="190">
        <v>0</v>
      </c>
      <c r="E173" s="127">
        <v>1</v>
      </c>
      <c r="F173" s="72">
        <f t="shared" si="18"/>
        <v>0</v>
      </c>
    </row>
    <row r="174" spans="1:6" s="4" customFormat="1" ht="19.5" customHeight="1" x14ac:dyDescent="0.35">
      <c r="A174" s="27" t="s">
        <v>384</v>
      </c>
      <c r="B174" s="57" t="s">
        <v>477</v>
      </c>
      <c r="C174" s="22" t="s">
        <v>449</v>
      </c>
      <c r="D174" s="190">
        <v>0</v>
      </c>
      <c r="E174" s="127">
        <v>1</v>
      </c>
      <c r="F174" s="72">
        <f t="shared" si="18"/>
        <v>0</v>
      </c>
    </row>
    <row r="175" spans="1:6" s="4" customFormat="1" ht="19.5" customHeight="1" x14ac:dyDescent="0.35">
      <c r="A175" s="27" t="s">
        <v>385</v>
      </c>
      <c r="B175" s="57" t="s">
        <v>478</v>
      </c>
      <c r="C175" s="22" t="s">
        <v>449</v>
      </c>
      <c r="D175" s="190">
        <v>0</v>
      </c>
      <c r="E175" s="127">
        <v>1</v>
      </c>
      <c r="F175" s="72">
        <f t="shared" si="18"/>
        <v>0</v>
      </c>
    </row>
    <row r="176" spans="1:6" s="4" customFormat="1" ht="19.5" customHeight="1" x14ac:dyDescent="0.35">
      <c r="A176" s="27" t="s">
        <v>386</v>
      </c>
      <c r="B176" s="57" t="s">
        <v>479</v>
      </c>
      <c r="C176" s="22" t="s">
        <v>449</v>
      </c>
      <c r="D176" s="190">
        <v>0</v>
      </c>
      <c r="E176" s="127">
        <v>1</v>
      </c>
      <c r="F176" s="72">
        <f t="shared" si="18"/>
        <v>0</v>
      </c>
    </row>
    <row r="177" spans="1:6" s="4" customFormat="1" ht="16.5" customHeight="1" x14ac:dyDescent="0.35">
      <c r="A177" s="54" t="s">
        <v>360</v>
      </c>
      <c r="B177" s="95" t="s">
        <v>9</v>
      </c>
      <c r="C177" s="96"/>
      <c r="D177" s="96"/>
      <c r="E177" s="138"/>
      <c r="F177" s="170"/>
    </row>
    <row r="178" spans="1:6" s="4" customFormat="1" ht="19.5" customHeight="1" x14ac:dyDescent="0.35">
      <c r="A178" s="27" t="s">
        <v>387</v>
      </c>
      <c r="B178" s="23" t="s">
        <v>10</v>
      </c>
      <c r="C178" s="22" t="s">
        <v>449</v>
      </c>
      <c r="D178" s="183">
        <v>0</v>
      </c>
      <c r="E178" s="115">
        <v>1</v>
      </c>
      <c r="F178" s="67">
        <f>(D178*E178)</f>
        <v>0</v>
      </c>
    </row>
    <row r="179" spans="1:6" s="4" customFormat="1" ht="19.5" customHeight="1" x14ac:dyDescent="0.35">
      <c r="A179" s="27" t="s">
        <v>388</v>
      </c>
      <c r="B179" s="23" t="s">
        <v>11</v>
      </c>
      <c r="C179" s="22" t="s">
        <v>449</v>
      </c>
      <c r="D179" s="183">
        <v>0</v>
      </c>
      <c r="E179" s="115">
        <v>1</v>
      </c>
      <c r="F179" s="67">
        <f t="shared" ref="F179:F227" si="19">(D179*E179)</f>
        <v>0</v>
      </c>
    </row>
    <row r="180" spans="1:6" s="4" customFormat="1" ht="19.5" customHeight="1" x14ac:dyDescent="0.35">
      <c r="A180" s="27" t="s">
        <v>389</v>
      </c>
      <c r="B180" s="23" t="s">
        <v>12</v>
      </c>
      <c r="C180" s="22" t="s">
        <v>449</v>
      </c>
      <c r="D180" s="183">
        <v>0</v>
      </c>
      <c r="E180" s="115">
        <v>1</v>
      </c>
      <c r="F180" s="67">
        <f t="shared" si="19"/>
        <v>0</v>
      </c>
    </row>
    <row r="181" spans="1:6" s="4" customFormat="1" ht="19.5" customHeight="1" x14ac:dyDescent="0.35">
      <c r="A181" s="27" t="s">
        <v>390</v>
      </c>
      <c r="B181" s="23" t="s">
        <v>13</v>
      </c>
      <c r="C181" s="22" t="s">
        <v>449</v>
      </c>
      <c r="D181" s="183">
        <v>0</v>
      </c>
      <c r="E181" s="115">
        <v>1</v>
      </c>
      <c r="F181" s="67">
        <f t="shared" si="19"/>
        <v>0</v>
      </c>
    </row>
    <row r="182" spans="1:6" s="4" customFormat="1" ht="19.5" customHeight="1" x14ac:dyDescent="0.35">
      <c r="A182" s="27" t="s">
        <v>391</v>
      </c>
      <c r="B182" s="23" t="s">
        <v>14</v>
      </c>
      <c r="C182" s="22" t="s">
        <v>449</v>
      </c>
      <c r="D182" s="183">
        <v>0</v>
      </c>
      <c r="E182" s="115">
        <v>1</v>
      </c>
      <c r="F182" s="67">
        <f t="shared" si="19"/>
        <v>0</v>
      </c>
    </row>
    <row r="183" spans="1:6" s="4" customFormat="1" ht="19.5" customHeight="1" x14ac:dyDescent="0.35">
      <c r="A183" s="27" t="s">
        <v>392</v>
      </c>
      <c r="B183" s="23" t="s">
        <v>15</v>
      </c>
      <c r="C183" s="22" t="s">
        <v>449</v>
      </c>
      <c r="D183" s="183">
        <v>0</v>
      </c>
      <c r="E183" s="115">
        <v>1</v>
      </c>
      <c r="F183" s="67">
        <f t="shared" si="19"/>
        <v>0</v>
      </c>
    </row>
    <row r="184" spans="1:6" s="4" customFormat="1" ht="19.5" customHeight="1" x14ac:dyDescent="0.35">
      <c r="A184" s="27" t="s">
        <v>393</v>
      </c>
      <c r="B184" s="23" t="s">
        <v>16</v>
      </c>
      <c r="C184" s="22" t="s">
        <v>449</v>
      </c>
      <c r="D184" s="183">
        <v>0</v>
      </c>
      <c r="E184" s="115">
        <v>1</v>
      </c>
      <c r="F184" s="67">
        <f t="shared" si="19"/>
        <v>0</v>
      </c>
    </row>
    <row r="185" spans="1:6" s="4" customFormat="1" ht="19.5" customHeight="1" x14ac:dyDescent="0.35">
      <c r="A185" s="27" t="s">
        <v>394</v>
      </c>
      <c r="B185" s="23" t="s">
        <v>17</v>
      </c>
      <c r="C185" s="22" t="s">
        <v>449</v>
      </c>
      <c r="D185" s="183">
        <v>0</v>
      </c>
      <c r="E185" s="115">
        <v>1</v>
      </c>
      <c r="F185" s="67">
        <f t="shared" si="19"/>
        <v>0</v>
      </c>
    </row>
    <row r="186" spans="1:6" s="4" customFormat="1" ht="19.5" customHeight="1" x14ac:dyDescent="0.35">
      <c r="A186" s="27" t="s">
        <v>395</v>
      </c>
      <c r="B186" s="23" t="s">
        <v>18</v>
      </c>
      <c r="C186" s="22" t="s">
        <v>449</v>
      </c>
      <c r="D186" s="183">
        <v>0</v>
      </c>
      <c r="E186" s="115">
        <v>1</v>
      </c>
      <c r="F186" s="67">
        <f t="shared" si="19"/>
        <v>0</v>
      </c>
    </row>
    <row r="187" spans="1:6" s="4" customFormat="1" ht="19.5" customHeight="1" x14ac:dyDescent="0.35">
      <c r="A187" s="27" t="s">
        <v>396</v>
      </c>
      <c r="B187" s="23" t="s">
        <v>19</v>
      </c>
      <c r="C187" s="22" t="s">
        <v>449</v>
      </c>
      <c r="D187" s="183">
        <v>0</v>
      </c>
      <c r="E187" s="115">
        <v>1</v>
      </c>
      <c r="F187" s="67">
        <f t="shared" si="19"/>
        <v>0</v>
      </c>
    </row>
    <row r="188" spans="1:6" s="4" customFormat="1" ht="19.5" customHeight="1" x14ac:dyDescent="0.35">
      <c r="A188" s="27" t="s">
        <v>397</v>
      </c>
      <c r="B188" s="23" t="s">
        <v>20</v>
      </c>
      <c r="C188" s="22" t="s">
        <v>449</v>
      </c>
      <c r="D188" s="183">
        <v>0</v>
      </c>
      <c r="E188" s="115">
        <v>1</v>
      </c>
      <c r="F188" s="67">
        <f t="shared" si="19"/>
        <v>0</v>
      </c>
    </row>
    <row r="189" spans="1:6" s="4" customFormat="1" ht="19.5" customHeight="1" x14ac:dyDescent="0.35">
      <c r="A189" s="27" t="s">
        <v>398</v>
      </c>
      <c r="B189" s="23" t="s">
        <v>21</v>
      </c>
      <c r="C189" s="22" t="s">
        <v>449</v>
      </c>
      <c r="D189" s="183">
        <v>0</v>
      </c>
      <c r="E189" s="115">
        <v>1</v>
      </c>
      <c r="F189" s="67">
        <f t="shared" si="19"/>
        <v>0</v>
      </c>
    </row>
    <row r="190" spans="1:6" s="4" customFormat="1" ht="19.5" customHeight="1" x14ac:dyDescent="0.35">
      <c r="A190" s="27" t="s">
        <v>399</v>
      </c>
      <c r="B190" s="23" t="s">
        <v>22</v>
      </c>
      <c r="C190" s="22" t="s">
        <v>449</v>
      </c>
      <c r="D190" s="183">
        <v>0</v>
      </c>
      <c r="E190" s="115">
        <v>1</v>
      </c>
      <c r="F190" s="67">
        <f t="shared" si="19"/>
        <v>0</v>
      </c>
    </row>
    <row r="191" spans="1:6" s="4" customFormat="1" ht="19.5" customHeight="1" x14ac:dyDescent="0.35">
      <c r="A191" s="27" t="s">
        <v>400</v>
      </c>
      <c r="B191" s="23" t="s">
        <v>23</v>
      </c>
      <c r="C191" s="22" t="s">
        <v>449</v>
      </c>
      <c r="D191" s="183">
        <v>0</v>
      </c>
      <c r="E191" s="115">
        <v>1</v>
      </c>
      <c r="F191" s="67">
        <f t="shared" si="19"/>
        <v>0</v>
      </c>
    </row>
    <row r="192" spans="1:6" s="4" customFormat="1" ht="19.5" customHeight="1" x14ac:dyDescent="0.35">
      <c r="A192" s="27" t="s">
        <v>401</v>
      </c>
      <c r="B192" s="23" t="s">
        <v>24</v>
      </c>
      <c r="C192" s="22" t="s">
        <v>449</v>
      </c>
      <c r="D192" s="183">
        <v>0</v>
      </c>
      <c r="E192" s="115">
        <v>1</v>
      </c>
      <c r="F192" s="67">
        <f t="shared" si="19"/>
        <v>0</v>
      </c>
    </row>
    <row r="193" spans="1:6" s="4" customFormat="1" ht="19.5" customHeight="1" x14ac:dyDescent="0.35">
      <c r="A193" s="27" t="s">
        <v>402</v>
      </c>
      <c r="B193" s="23" t="s">
        <v>25</v>
      </c>
      <c r="C193" s="22" t="s">
        <v>449</v>
      </c>
      <c r="D193" s="183">
        <v>0</v>
      </c>
      <c r="E193" s="115">
        <v>1</v>
      </c>
      <c r="F193" s="67">
        <f t="shared" si="19"/>
        <v>0</v>
      </c>
    </row>
    <row r="194" spans="1:6" s="4" customFormat="1" ht="19.5" customHeight="1" x14ac:dyDescent="0.35">
      <c r="A194" s="27" t="s">
        <v>403</v>
      </c>
      <c r="B194" s="23" t="s">
        <v>26</v>
      </c>
      <c r="C194" s="22" t="s">
        <v>449</v>
      </c>
      <c r="D194" s="183">
        <v>0</v>
      </c>
      <c r="E194" s="115">
        <v>1</v>
      </c>
      <c r="F194" s="67">
        <f t="shared" si="19"/>
        <v>0</v>
      </c>
    </row>
    <row r="195" spans="1:6" s="4" customFormat="1" ht="19.5" customHeight="1" x14ac:dyDescent="0.35">
      <c r="A195" s="27" t="s">
        <v>404</v>
      </c>
      <c r="B195" s="23" t="s">
        <v>27</v>
      </c>
      <c r="C195" s="22" t="s">
        <v>449</v>
      </c>
      <c r="D195" s="183">
        <v>0</v>
      </c>
      <c r="E195" s="115">
        <v>1</v>
      </c>
      <c r="F195" s="67">
        <f t="shared" si="19"/>
        <v>0</v>
      </c>
    </row>
    <row r="196" spans="1:6" s="4" customFormat="1" ht="19.5" customHeight="1" x14ac:dyDescent="0.35">
      <c r="A196" s="27" t="s">
        <v>405</v>
      </c>
      <c r="B196" s="23" t="s">
        <v>28</v>
      </c>
      <c r="C196" s="22" t="s">
        <v>449</v>
      </c>
      <c r="D196" s="183">
        <v>0</v>
      </c>
      <c r="E196" s="115">
        <v>1</v>
      </c>
      <c r="F196" s="67">
        <f t="shared" si="19"/>
        <v>0</v>
      </c>
    </row>
    <row r="197" spans="1:6" s="4" customFormat="1" ht="19.5" customHeight="1" x14ac:dyDescent="0.35">
      <c r="A197" s="27" t="s">
        <v>406</v>
      </c>
      <c r="B197" s="23" t="s">
        <v>29</v>
      </c>
      <c r="C197" s="22" t="s">
        <v>449</v>
      </c>
      <c r="D197" s="183">
        <v>0</v>
      </c>
      <c r="E197" s="115">
        <v>1</v>
      </c>
      <c r="F197" s="67">
        <f t="shared" si="19"/>
        <v>0</v>
      </c>
    </row>
    <row r="198" spans="1:6" s="4" customFormat="1" ht="19.5" customHeight="1" x14ac:dyDescent="0.35">
      <c r="A198" s="27" t="s">
        <v>407</v>
      </c>
      <c r="B198" s="23" t="s">
        <v>30</v>
      </c>
      <c r="C198" s="22" t="s">
        <v>449</v>
      </c>
      <c r="D198" s="183">
        <v>0</v>
      </c>
      <c r="E198" s="115">
        <v>1</v>
      </c>
      <c r="F198" s="67">
        <f t="shared" si="19"/>
        <v>0</v>
      </c>
    </row>
    <row r="199" spans="1:6" s="4" customFormat="1" ht="19.5" customHeight="1" x14ac:dyDescent="0.35">
      <c r="A199" s="27" t="s">
        <v>408</v>
      </c>
      <c r="B199" s="23" t="s">
        <v>31</v>
      </c>
      <c r="C199" s="22" t="s">
        <v>449</v>
      </c>
      <c r="D199" s="183">
        <v>0</v>
      </c>
      <c r="E199" s="115">
        <v>1</v>
      </c>
      <c r="F199" s="67">
        <f t="shared" si="19"/>
        <v>0</v>
      </c>
    </row>
    <row r="200" spans="1:6" s="4" customFormat="1" ht="19.5" customHeight="1" x14ac:dyDescent="0.35">
      <c r="A200" s="27" t="s">
        <v>409</v>
      </c>
      <c r="B200" s="23" t="s">
        <v>32</v>
      </c>
      <c r="C200" s="22" t="s">
        <v>449</v>
      </c>
      <c r="D200" s="183">
        <v>0</v>
      </c>
      <c r="E200" s="115">
        <v>1</v>
      </c>
      <c r="F200" s="67">
        <f t="shared" si="19"/>
        <v>0</v>
      </c>
    </row>
    <row r="201" spans="1:6" s="4" customFormat="1" ht="19.5" customHeight="1" x14ac:dyDescent="0.35">
      <c r="A201" s="27" t="s">
        <v>410</v>
      </c>
      <c r="B201" s="23" t="s">
        <v>33</v>
      </c>
      <c r="C201" s="22" t="s">
        <v>449</v>
      </c>
      <c r="D201" s="183">
        <v>0</v>
      </c>
      <c r="E201" s="115">
        <v>1</v>
      </c>
      <c r="F201" s="67">
        <f t="shared" si="19"/>
        <v>0</v>
      </c>
    </row>
    <row r="202" spans="1:6" s="4" customFormat="1" ht="19.5" customHeight="1" x14ac:dyDescent="0.35">
      <c r="A202" s="27" t="s">
        <v>411</v>
      </c>
      <c r="B202" s="23" t="s">
        <v>34</v>
      </c>
      <c r="C202" s="22" t="s">
        <v>449</v>
      </c>
      <c r="D202" s="183">
        <v>0</v>
      </c>
      <c r="E202" s="115">
        <v>1</v>
      </c>
      <c r="F202" s="67">
        <f t="shared" si="19"/>
        <v>0</v>
      </c>
    </row>
    <row r="203" spans="1:6" s="4" customFormat="1" ht="19.5" customHeight="1" x14ac:dyDescent="0.35">
      <c r="A203" s="27" t="s">
        <v>412</v>
      </c>
      <c r="B203" s="23" t="s">
        <v>35</v>
      </c>
      <c r="C203" s="22" t="s">
        <v>449</v>
      </c>
      <c r="D203" s="183">
        <v>0</v>
      </c>
      <c r="E203" s="115">
        <v>1</v>
      </c>
      <c r="F203" s="67">
        <f t="shared" si="19"/>
        <v>0</v>
      </c>
    </row>
    <row r="204" spans="1:6" s="4" customFormat="1" ht="19.5" customHeight="1" x14ac:dyDescent="0.35">
      <c r="A204" s="27" t="s">
        <v>413</v>
      </c>
      <c r="B204" s="23" t="s">
        <v>36</v>
      </c>
      <c r="C204" s="22" t="s">
        <v>449</v>
      </c>
      <c r="D204" s="183">
        <v>0</v>
      </c>
      <c r="E204" s="115">
        <v>1</v>
      </c>
      <c r="F204" s="67">
        <f t="shared" si="19"/>
        <v>0</v>
      </c>
    </row>
    <row r="205" spans="1:6" s="4" customFormat="1" ht="19.5" customHeight="1" x14ac:dyDescent="0.35">
      <c r="A205" s="27" t="s">
        <v>414</v>
      </c>
      <c r="B205" s="23" t="s">
        <v>37</v>
      </c>
      <c r="C205" s="22" t="s">
        <v>449</v>
      </c>
      <c r="D205" s="183">
        <v>0</v>
      </c>
      <c r="E205" s="115">
        <v>1</v>
      </c>
      <c r="F205" s="67">
        <f t="shared" si="19"/>
        <v>0</v>
      </c>
    </row>
    <row r="206" spans="1:6" s="4" customFormat="1" ht="19.5" customHeight="1" x14ac:dyDescent="0.35">
      <c r="A206" s="27" t="s">
        <v>415</v>
      </c>
      <c r="B206" s="23" t="s">
        <v>38</v>
      </c>
      <c r="C206" s="22" t="s">
        <v>449</v>
      </c>
      <c r="D206" s="183">
        <v>0</v>
      </c>
      <c r="E206" s="115">
        <v>1</v>
      </c>
      <c r="F206" s="67">
        <f t="shared" si="19"/>
        <v>0</v>
      </c>
    </row>
    <row r="207" spans="1:6" s="4" customFormat="1" ht="19.5" customHeight="1" x14ac:dyDescent="0.35">
      <c r="A207" s="27" t="s">
        <v>416</v>
      </c>
      <c r="B207" s="23" t="s">
        <v>39</v>
      </c>
      <c r="C207" s="22" t="s">
        <v>449</v>
      </c>
      <c r="D207" s="183">
        <v>0</v>
      </c>
      <c r="E207" s="115">
        <v>1</v>
      </c>
      <c r="F207" s="67">
        <f t="shared" si="19"/>
        <v>0</v>
      </c>
    </row>
    <row r="208" spans="1:6" s="4" customFormat="1" ht="19.5" customHeight="1" x14ac:dyDescent="0.35">
      <c r="A208" s="27" t="s">
        <v>417</v>
      </c>
      <c r="B208" s="23" t="s">
        <v>40</v>
      </c>
      <c r="C208" s="22" t="s">
        <v>449</v>
      </c>
      <c r="D208" s="183">
        <v>0</v>
      </c>
      <c r="E208" s="115">
        <v>1</v>
      </c>
      <c r="F208" s="67">
        <f t="shared" si="19"/>
        <v>0</v>
      </c>
    </row>
    <row r="209" spans="1:6" s="4" customFormat="1" ht="19.5" customHeight="1" x14ac:dyDescent="0.35">
      <c r="A209" s="27" t="s">
        <v>418</v>
      </c>
      <c r="B209" s="23" t="s">
        <v>41</v>
      </c>
      <c r="C209" s="22" t="s">
        <v>449</v>
      </c>
      <c r="D209" s="183">
        <v>0</v>
      </c>
      <c r="E209" s="115">
        <v>1</v>
      </c>
      <c r="F209" s="67">
        <f t="shared" si="19"/>
        <v>0</v>
      </c>
    </row>
    <row r="210" spans="1:6" s="4" customFormat="1" ht="19.5" customHeight="1" x14ac:dyDescent="0.35">
      <c r="A210" s="27" t="s">
        <v>419</v>
      </c>
      <c r="B210" s="23" t="s">
        <v>42</v>
      </c>
      <c r="C210" s="22" t="s">
        <v>449</v>
      </c>
      <c r="D210" s="183">
        <v>0</v>
      </c>
      <c r="E210" s="115">
        <v>1</v>
      </c>
      <c r="F210" s="67">
        <f t="shared" si="19"/>
        <v>0</v>
      </c>
    </row>
    <row r="211" spans="1:6" s="4" customFormat="1" ht="19.5" customHeight="1" x14ac:dyDescent="0.35">
      <c r="A211" s="27" t="s">
        <v>420</v>
      </c>
      <c r="B211" s="23" t="s">
        <v>43</v>
      </c>
      <c r="C211" s="22" t="s">
        <v>449</v>
      </c>
      <c r="D211" s="183">
        <v>0</v>
      </c>
      <c r="E211" s="115">
        <v>1</v>
      </c>
      <c r="F211" s="67">
        <f t="shared" si="19"/>
        <v>0</v>
      </c>
    </row>
    <row r="212" spans="1:6" s="4" customFormat="1" ht="19.5" customHeight="1" x14ac:dyDescent="0.35">
      <c r="A212" s="27" t="s">
        <v>421</v>
      </c>
      <c r="B212" s="23" t="s">
        <v>44</v>
      </c>
      <c r="C212" s="22" t="s">
        <v>449</v>
      </c>
      <c r="D212" s="183">
        <v>0</v>
      </c>
      <c r="E212" s="115">
        <v>1</v>
      </c>
      <c r="F212" s="67">
        <f t="shared" si="19"/>
        <v>0</v>
      </c>
    </row>
    <row r="213" spans="1:6" s="4" customFormat="1" ht="19.5" customHeight="1" x14ac:dyDescent="0.35">
      <c r="A213" s="27" t="s">
        <v>422</v>
      </c>
      <c r="B213" s="23" t="s">
        <v>45</v>
      </c>
      <c r="C213" s="22" t="s">
        <v>449</v>
      </c>
      <c r="D213" s="183">
        <v>0</v>
      </c>
      <c r="E213" s="115">
        <v>1</v>
      </c>
      <c r="F213" s="67">
        <f t="shared" si="19"/>
        <v>0</v>
      </c>
    </row>
    <row r="214" spans="1:6" s="4" customFormat="1" ht="19.5" customHeight="1" x14ac:dyDescent="0.35">
      <c r="A214" s="27" t="s">
        <v>423</v>
      </c>
      <c r="B214" s="23" t="s">
        <v>46</v>
      </c>
      <c r="C214" s="22" t="s">
        <v>449</v>
      </c>
      <c r="D214" s="183">
        <v>0</v>
      </c>
      <c r="E214" s="115">
        <v>1</v>
      </c>
      <c r="F214" s="67">
        <f t="shared" si="19"/>
        <v>0</v>
      </c>
    </row>
    <row r="215" spans="1:6" s="4" customFormat="1" ht="19.5" customHeight="1" x14ac:dyDescent="0.35">
      <c r="A215" s="27" t="s">
        <v>424</v>
      </c>
      <c r="B215" s="23" t="s">
        <v>47</v>
      </c>
      <c r="C215" s="22" t="s">
        <v>449</v>
      </c>
      <c r="D215" s="183">
        <v>0</v>
      </c>
      <c r="E215" s="115">
        <v>1</v>
      </c>
      <c r="F215" s="67">
        <f t="shared" si="19"/>
        <v>0</v>
      </c>
    </row>
    <row r="216" spans="1:6" s="4" customFormat="1" ht="19.5" customHeight="1" x14ac:dyDescent="0.35">
      <c r="A216" s="27" t="s">
        <v>425</v>
      </c>
      <c r="B216" s="23" t="s">
        <v>48</v>
      </c>
      <c r="C216" s="22" t="s">
        <v>449</v>
      </c>
      <c r="D216" s="183">
        <v>0</v>
      </c>
      <c r="E216" s="115">
        <v>1</v>
      </c>
      <c r="F216" s="67">
        <f t="shared" si="19"/>
        <v>0</v>
      </c>
    </row>
    <row r="217" spans="1:6" s="4" customFormat="1" ht="19.5" customHeight="1" x14ac:dyDescent="0.35">
      <c r="A217" s="27" t="s">
        <v>426</v>
      </c>
      <c r="B217" s="23" t="s">
        <v>49</v>
      </c>
      <c r="C217" s="22" t="s">
        <v>449</v>
      </c>
      <c r="D217" s="183">
        <v>0</v>
      </c>
      <c r="E217" s="115">
        <v>1</v>
      </c>
      <c r="F217" s="67">
        <f t="shared" si="19"/>
        <v>0</v>
      </c>
    </row>
    <row r="218" spans="1:6" s="4" customFormat="1" ht="19.5" customHeight="1" x14ac:dyDescent="0.35">
      <c r="A218" s="27" t="s">
        <v>427</v>
      </c>
      <c r="B218" s="23" t="s">
        <v>50</v>
      </c>
      <c r="C218" s="22" t="s">
        <v>449</v>
      </c>
      <c r="D218" s="183">
        <v>0</v>
      </c>
      <c r="E218" s="115">
        <v>1</v>
      </c>
      <c r="F218" s="67">
        <f t="shared" si="19"/>
        <v>0</v>
      </c>
    </row>
    <row r="219" spans="1:6" s="4" customFormat="1" ht="19.5" customHeight="1" x14ac:dyDescent="0.35">
      <c r="A219" s="27" t="s">
        <v>428</v>
      </c>
      <c r="B219" s="23" t="s">
        <v>51</v>
      </c>
      <c r="C219" s="22" t="s">
        <v>449</v>
      </c>
      <c r="D219" s="183">
        <v>0</v>
      </c>
      <c r="E219" s="115">
        <v>1</v>
      </c>
      <c r="F219" s="67">
        <f t="shared" si="19"/>
        <v>0</v>
      </c>
    </row>
    <row r="220" spans="1:6" s="4" customFormat="1" ht="19.5" customHeight="1" x14ac:dyDescent="0.35">
      <c r="A220" s="27" t="s">
        <v>429</v>
      </c>
      <c r="B220" s="23" t="s">
        <v>52</v>
      </c>
      <c r="C220" s="22" t="s">
        <v>449</v>
      </c>
      <c r="D220" s="183">
        <v>0</v>
      </c>
      <c r="E220" s="115">
        <v>1</v>
      </c>
      <c r="F220" s="67">
        <f t="shared" si="19"/>
        <v>0</v>
      </c>
    </row>
    <row r="221" spans="1:6" s="4" customFormat="1" ht="19.5" customHeight="1" x14ac:dyDescent="0.35">
      <c r="A221" s="27" t="s">
        <v>430</v>
      </c>
      <c r="B221" s="23" t="s">
        <v>53</v>
      </c>
      <c r="C221" s="22" t="s">
        <v>449</v>
      </c>
      <c r="D221" s="183">
        <v>0</v>
      </c>
      <c r="E221" s="115">
        <v>1</v>
      </c>
      <c r="F221" s="67">
        <f t="shared" si="19"/>
        <v>0</v>
      </c>
    </row>
    <row r="222" spans="1:6" s="4" customFormat="1" ht="19.5" customHeight="1" x14ac:dyDescent="0.35">
      <c r="A222" s="27" t="s">
        <v>431</v>
      </c>
      <c r="B222" s="23" t="s">
        <v>54</v>
      </c>
      <c r="C222" s="22" t="s">
        <v>449</v>
      </c>
      <c r="D222" s="183">
        <v>0</v>
      </c>
      <c r="E222" s="115">
        <v>1</v>
      </c>
      <c r="F222" s="67">
        <f t="shared" si="19"/>
        <v>0</v>
      </c>
    </row>
    <row r="223" spans="1:6" s="4" customFormat="1" ht="19.5" customHeight="1" x14ac:dyDescent="0.35">
      <c r="A223" s="27" t="s">
        <v>432</v>
      </c>
      <c r="B223" s="23" t="s">
        <v>55</v>
      </c>
      <c r="C223" s="22" t="s">
        <v>449</v>
      </c>
      <c r="D223" s="183">
        <v>0</v>
      </c>
      <c r="E223" s="115">
        <v>1</v>
      </c>
      <c r="F223" s="67">
        <f t="shared" si="19"/>
        <v>0</v>
      </c>
    </row>
    <row r="224" spans="1:6" s="4" customFormat="1" ht="19.5" customHeight="1" x14ac:dyDescent="0.35">
      <c r="A224" s="27" t="s">
        <v>433</v>
      </c>
      <c r="B224" s="23" t="s">
        <v>56</v>
      </c>
      <c r="C224" s="22" t="s">
        <v>449</v>
      </c>
      <c r="D224" s="183">
        <v>0</v>
      </c>
      <c r="E224" s="115">
        <v>1</v>
      </c>
      <c r="F224" s="67">
        <f t="shared" si="19"/>
        <v>0</v>
      </c>
    </row>
    <row r="225" spans="1:6" s="4" customFormat="1" ht="19.5" customHeight="1" x14ac:dyDescent="0.35">
      <c r="A225" s="27" t="s">
        <v>434</v>
      </c>
      <c r="B225" s="23" t="s">
        <v>57</v>
      </c>
      <c r="C225" s="22" t="s">
        <v>449</v>
      </c>
      <c r="D225" s="183">
        <v>0</v>
      </c>
      <c r="E225" s="115">
        <v>1</v>
      </c>
      <c r="F225" s="67">
        <f t="shared" si="19"/>
        <v>0</v>
      </c>
    </row>
    <row r="226" spans="1:6" s="4" customFormat="1" ht="19.5" customHeight="1" x14ac:dyDescent="0.35">
      <c r="A226" s="27" t="s">
        <v>435</v>
      </c>
      <c r="B226" s="23" t="s">
        <v>58</v>
      </c>
      <c r="C226" s="22" t="s">
        <v>449</v>
      </c>
      <c r="D226" s="183">
        <v>0</v>
      </c>
      <c r="E226" s="115">
        <v>1</v>
      </c>
      <c r="F226" s="67">
        <f t="shared" si="19"/>
        <v>0</v>
      </c>
    </row>
    <row r="227" spans="1:6" s="4" customFormat="1" ht="19.5" customHeight="1" x14ac:dyDescent="0.35">
      <c r="A227" s="27" t="s">
        <v>436</v>
      </c>
      <c r="B227" s="23" t="s">
        <v>59</v>
      </c>
      <c r="C227" s="22" t="s">
        <v>449</v>
      </c>
      <c r="D227" s="183">
        <v>0</v>
      </c>
      <c r="E227" s="115">
        <v>1</v>
      </c>
      <c r="F227" s="67">
        <f t="shared" si="19"/>
        <v>0</v>
      </c>
    </row>
    <row r="228" spans="1:6" s="4" customFormat="1" x14ac:dyDescent="0.35">
      <c r="A228" s="56" t="s">
        <v>361</v>
      </c>
      <c r="B228" s="102" t="s">
        <v>480</v>
      </c>
      <c r="C228" s="103"/>
      <c r="D228" s="103"/>
      <c r="E228" s="143"/>
      <c r="F228" s="171"/>
    </row>
    <row r="229" spans="1:6" s="4" customFormat="1" ht="19.5" customHeight="1" x14ac:dyDescent="0.35">
      <c r="A229" s="27" t="s">
        <v>367</v>
      </c>
      <c r="B229" s="36" t="s">
        <v>160</v>
      </c>
      <c r="C229" s="22" t="s">
        <v>449</v>
      </c>
      <c r="D229" s="183">
        <v>0</v>
      </c>
      <c r="E229" s="115">
        <v>1</v>
      </c>
      <c r="F229" s="67">
        <f>(D229*E229)</f>
        <v>0</v>
      </c>
    </row>
    <row r="230" spans="1:6" s="4" customFormat="1" ht="19.5" customHeight="1" x14ac:dyDescent="0.35">
      <c r="A230" s="27" t="s">
        <v>368</v>
      </c>
      <c r="B230" s="36" t="s">
        <v>161</v>
      </c>
      <c r="C230" s="22" t="s">
        <v>449</v>
      </c>
      <c r="D230" s="183">
        <v>0</v>
      </c>
      <c r="E230" s="115">
        <v>1</v>
      </c>
      <c r="F230" s="67">
        <f t="shared" ref="F230:F236" si="20">(D230*E230)</f>
        <v>0</v>
      </c>
    </row>
    <row r="231" spans="1:6" s="4" customFormat="1" ht="19.5" customHeight="1" x14ac:dyDescent="0.35">
      <c r="A231" s="27" t="s">
        <v>369</v>
      </c>
      <c r="B231" s="36" t="s">
        <v>162</v>
      </c>
      <c r="C231" s="22" t="s">
        <v>449</v>
      </c>
      <c r="D231" s="183">
        <v>0</v>
      </c>
      <c r="E231" s="115">
        <v>1</v>
      </c>
      <c r="F231" s="67">
        <f t="shared" si="20"/>
        <v>0</v>
      </c>
    </row>
    <row r="232" spans="1:6" s="4" customFormat="1" ht="19.5" customHeight="1" x14ac:dyDescent="0.35">
      <c r="A232" s="27" t="s">
        <v>370</v>
      </c>
      <c r="B232" s="36" t="s">
        <v>163</v>
      </c>
      <c r="C232" s="22" t="s">
        <v>449</v>
      </c>
      <c r="D232" s="183">
        <v>0</v>
      </c>
      <c r="E232" s="115">
        <v>1</v>
      </c>
      <c r="F232" s="67">
        <f t="shared" si="20"/>
        <v>0</v>
      </c>
    </row>
    <row r="233" spans="1:6" s="4" customFormat="1" ht="19.5" customHeight="1" x14ac:dyDescent="0.35">
      <c r="A233" s="27" t="s">
        <v>371</v>
      </c>
      <c r="B233" s="36" t="s">
        <v>164</v>
      </c>
      <c r="C233" s="22" t="s">
        <v>449</v>
      </c>
      <c r="D233" s="183">
        <v>0</v>
      </c>
      <c r="E233" s="115">
        <v>1</v>
      </c>
      <c r="F233" s="67">
        <f t="shared" si="20"/>
        <v>0</v>
      </c>
    </row>
    <row r="234" spans="1:6" s="4" customFormat="1" ht="19.5" customHeight="1" x14ac:dyDescent="0.35">
      <c r="A234" s="27" t="s">
        <v>372</v>
      </c>
      <c r="B234" s="36" t="s">
        <v>165</v>
      </c>
      <c r="C234" s="22" t="s">
        <v>449</v>
      </c>
      <c r="D234" s="183">
        <v>0</v>
      </c>
      <c r="E234" s="115">
        <v>1</v>
      </c>
      <c r="F234" s="67">
        <f t="shared" si="20"/>
        <v>0</v>
      </c>
    </row>
    <row r="235" spans="1:6" s="4" customFormat="1" ht="19.5" customHeight="1" x14ac:dyDescent="0.35">
      <c r="A235" s="27" t="s">
        <v>373</v>
      </c>
      <c r="B235" s="36" t="s">
        <v>166</v>
      </c>
      <c r="C235" s="22" t="s">
        <v>449</v>
      </c>
      <c r="D235" s="183">
        <v>0</v>
      </c>
      <c r="E235" s="115">
        <v>1</v>
      </c>
      <c r="F235" s="67">
        <f t="shared" si="20"/>
        <v>0</v>
      </c>
    </row>
    <row r="236" spans="1:6" s="4" customFormat="1" ht="19.5" customHeight="1" thickBot="1" x14ac:dyDescent="0.4">
      <c r="A236" s="41" t="s">
        <v>374</v>
      </c>
      <c r="B236" s="29" t="s">
        <v>167</v>
      </c>
      <c r="C236" s="22" t="s">
        <v>449</v>
      </c>
      <c r="D236" s="183">
        <v>0</v>
      </c>
      <c r="E236" s="115">
        <v>1</v>
      </c>
      <c r="F236" s="67">
        <f t="shared" si="20"/>
        <v>0</v>
      </c>
    </row>
    <row r="237" spans="1:6" s="4" customFormat="1" ht="17" customHeight="1" thickBot="1" x14ac:dyDescent="0.4">
      <c r="A237" s="3">
        <v>7</v>
      </c>
      <c r="B237" s="88" t="s">
        <v>446</v>
      </c>
      <c r="C237" s="7"/>
      <c r="D237" s="193"/>
      <c r="E237" s="130"/>
      <c r="F237" s="164"/>
    </row>
    <row r="238" spans="1:6" s="4" customFormat="1" x14ac:dyDescent="0.35">
      <c r="A238" s="61" t="s">
        <v>362</v>
      </c>
      <c r="B238" s="104" t="s">
        <v>445</v>
      </c>
      <c r="C238" s="105"/>
      <c r="D238" s="202"/>
      <c r="E238" s="144"/>
      <c r="F238" s="172"/>
    </row>
    <row r="239" spans="1:6" s="4" customFormat="1" ht="19.5" customHeight="1" x14ac:dyDescent="0.35">
      <c r="A239" s="27" t="s">
        <v>364</v>
      </c>
      <c r="B239" s="36" t="s">
        <v>144</v>
      </c>
      <c r="C239" s="22" t="s">
        <v>503</v>
      </c>
      <c r="D239" s="192">
        <v>0</v>
      </c>
      <c r="E239" s="129">
        <v>1</v>
      </c>
      <c r="F239" s="74">
        <f>(D239*E239)</f>
        <v>0</v>
      </c>
    </row>
    <row r="240" spans="1:6" s="4" customFormat="1" ht="19.5" customHeight="1" x14ac:dyDescent="0.35">
      <c r="A240" s="27" t="s">
        <v>365</v>
      </c>
      <c r="B240" s="36" t="s">
        <v>145</v>
      </c>
      <c r="C240" s="22" t="s">
        <v>503</v>
      </c>
      <c r="D240" s="192">
        <v>0</v>
      </c>
      <c r="E240" s="129">
        <v>1</v>
      </c>
      <c r="F240" s="74">
        <f>(D240*E240)</f>
        <v>0</v>
      </c>
    </row>
    <row r="241" spans="1:6" s="4" customFormat="1" x14ac:dyDescent="0.35">
      <c r="A241" s="56" t="s">
        <v>363</v>
      </c>
      <c r="B241" s="106" t="s">
        <v>462</v>
      </c>
      <c r="C241" s="107"/>
      <c r="D241" s="203"/>
      <c r="E241" s="145"/>
      <c r="F241" s="173"/>
    </row>
    <row r="242" spans="1:6" s="4" customFormat="1" ht="19.5" customHeight="1" thickBot="1" x14ac:dyDescent="0.4">
      <c r="A242" s="41" t="s">
        <v>366</v>
      </c>
      <c r="B242" s="29" t="s">
        <v>168</v>
      </c>
      <c r="C242" s="22" t="s">
        <v>503</v>
      </c>
      <c r="D242" s="184">
        <v>0</v>
      </c>
      <c r="E242" s="116">
        <v>1</v>
      </c>
      <c r="F242" s="68">
        <f>(D242*E242)</f>
        <v>0</v>
      </c>
    </row>
    <row r="243" spans="1:6" s="4" customFormat="1" ht="17" customHeight="1" thickBot="1" x14ac:dyDescent="0.4">
      <c r="A243" s="3">
        <v>8</v>
      </c>
      <c r="B243" s="88" t="s">
        <v>461</v>
      </c>
      <c r="C243" s="7"/>
      <c r="D243" s="193"/>
      <c r="E243" s="130"/>
      <c r="F243" s="164"/>
    </row>
    <row r="244" spans="1:6" s="4" customFormat="1" ht="19.5" customHeight="1" x14ac:dyDescent="0.35">
      <c r="A244" s="62" t="s">
        <v>437</v>
      </c>
      <c r="B244" s="35" t="s">
        <v>170</v>
      </c>
      <c r="C244" s="22" t="s">
        <v>463</v>
      </c>
      <c r="D244" s="191">
        <v>0</v>
      </c>
      <c r="E244" s="128">
        <v>1</v>
      </c>
      <c r="F244" s="73">
        <f>(D244*E244)</f>
        <v>0</v>
      </c>
    </row>
    <row r="245" spans="1:6" s="4" customFormat="1" ht="19.5" customHeight="1" x14ac:dyDescent="0.35">
      <c r="A245" s="62" t="s">
        <v>438</v>
      </c>
      <c r="B245" s="36" t="s">
        <v>171</v>
      </c>
      <c r="C245" s="22" t="s">
        <v>463</v>
      </c>
      <c r="D245" s="191">
        <v>0</v>
      </c>
      <c r="E245" s="128">
        <v>1</v>
      </c>
      <c r="F245" s="73">
        <f t="shared" ref="F245:F251" si="21">(D245*E245)</f>
        <v>0</v>
      </c>
    </row>
    <row r="246" spans="1:6" s="4" customFormat="1" ht="19.5" customHeight="1" x14ac:dyDescent="0.35">
      <c r="A246" s="62" t="s">
        <v>439</v>
      </c>
      <c r="B246" s="36" t="s">
        <v>172</v>
      </c>
      <c r="C246" s="22" t="s">
        <v>463</v>
      </c>
      <c r="D246" s="191">
        <v>0</v>
      </c>
      <c r="E246" s="128">
        <v>1</v>
      </c>
      <c r="F246" s="73">
        <f t="shared" si="21"/>
        <v>0</v>
      </c>
    </row>
    <row r="247" spans="1:6" s="4" customFormat="1" ht="19.5" customHeight="1" x14ac:dyDescent="0.35">
      <c r="A247" s="62" t="s">
        <v>440</v>
      </c>
      <c r="B247" s="36" t="s">
        <v>173</v>
      </c>
      <c r="C247" s="22" t="s">
        <v>463</v>
      </c>
      <c r="D247" s="191">
        <v>0</v>
      </c>
      <c r="E247" s="128">
        <v>1</v>
      </c>
      <c r="F247" s="73">
        <f t="shared" si="21"/>
        <v>0</v>
      </c>
    </row>
    <row r="248" spans="1:6" s="4" customFormat="1" ht="19.5" customHeight="1" x14ac:dyDescent="0.35">
      <c r="A248" s="62" t="s">
        <v>441</v>
      </c>
      <c r="B248" s="36" t="s">
        <v>176</v>
      </c>
      <c r="C248" s="22" t="s">
        <v>449</v>
      </c>
      <c r="D248" s="191">
        <v>0</v>
      </c>
      <c r="E248" s="128">
        <v>1</v>
      </c>
      <c r="F248" s="73">
        <f t="shared" si="21"/>
        <v>0</v>
      </c>
    </row>
    <row r="249" spans="1:6" s="4" customFormat="1" ht="19.5" customHeight="1" x14ac:dyDescent="0.35">
      <c r="A249" s="62" t="s">
        <v>442</v>
      </c>
      <c r="B249" s="36" t="s">
        <v>177</v>
      </c>
      <c r="C249" s="22" t="s">
        <v>449</v>
      </c>
      <c r="D249" s="191">
        <v>0</v>
      </c>
      <c r="E249" s="128">
        <v>1</v>
      </c>
      <c r="F249" s="73">
        <f t="shared" si="21"/>
        <v>0</v>
      </c>
    </row>
    <row r="250" spans="1:6" s="4" customFormat="1" ht="19.5" customHeight="1" x14ac:dyDescent="0.35">
      <c r="A250" s="62" t="s">
        <v>443</v>
      </c>
      <c r="B250" s="36" t="s">
        <v>174</v>
      </c>
      <c r="C250" s="22" t="s">
        <v>449</v>
      </c>
      <c r="D250" s="191">
        <v>0</v>
      </c>
      <c r="E250" s="128">
        <v>1</v>
      </c>
      <c r="F250" s="73">
        <f t="shared" si="21"/>
        <v>0</v>
      </c>
    </row>
    <row r="251" spans="1:6" s="4" customFormat="1" ht="19.5" customHeight="1" thickBot="1" x14ac:dyDescent="0.4">
      <c r="A251" s="108" t="s">
        <v>444</v>
      </c>
      <c r="B251" s="29" t="s">
        <v>175</v>
      </c>
      <c r="C251" s="109" t="s">
        <v>449</v>
      </c>
      <c r="D251" s="191">
        <v>0</v>
      </c>
      <c r="E251" s="128">
        <v>1</v>
      </c>
      <c r="F251" s="73">
        <f t="shared" si="21"/>
        <v>0</v>
      </c>
    </row>
    <row r="252" spans="1:6" s="4" customFormat="1" ht="25" customHeight="1" thickBot="1" x14ac:dyDescent="0.4">
      <c r="A252" s="205" t="s">
        <v>502</v>
      </c>
      <c r="B252" s="206"/>
      <c r="C252" s="206"/>
      <c r="D252" s="206"/>
      <c r="E252" s="207"/>
      <c r="F252" s="175">
        <f>SUM(F4:F251)</f>
        <v>0</v>
      </c>
    </row>
    <row r="253" spans="1:6" s="4" customFormat="1" ht="12.5" customHeight="1" thickBot="1" x14ac:dyDescent="0.4">
      <c r="A253" s="2"/>
      <c r="B253" s="83"/>
      <c r="C253" s="6"/>
      <c r="D253" s="76"/>
    </row>
    <row r="254" spans="1:6" s="4" customFormat="1" ht="201.5" customHeight="1" thickBot="1" x14ac:dyDescent="0.4">
      <c r="A254" s="208" t="s">
        <v>481</v>
      </c>
      <c r="B254" s="209"/>
      <c r="C254" s="6"/>
      <c r="D254" s="76"/>
    </row>
    <row r="255" spans="1:6" s="4" customFormat="1" x14ac:dyDescent="0.35">
      <c r="A255" s="2"/>
      <c r="B255" s="5"/>
      <c r="D255" s="70"/>
    </row>
    <row r="256" spans="1:6" s="4" customFormat="1" x14ac:dyDescent="0.35">
      <c r="A256" s="2"/>
      <c r="B256" s="5"/>
      <c r="D256" s="70"/>
    </row>
    <row r="257" spans="1:4" s="4" customFormat="1" x14ac:dyDescent="0.35">
      <c r="A257" s="2"/>
      <c r="B257" s="5"/>
      <c r="D257" s="70"/>
    </row>
    <row r="258" spans="1:4" s="4" customFormat="1" x14ac:dyDescent="0.35">
      <c r="A258" s="2"/>
      <c r="B258" s="5"/>
      <c r="D258" s="70"/>
    </row>
    <row r="259" spans="1:4" s="4" customFormat="1" x14ac:dyDescent="0.35">
      <c r="A259" s="2"/>
      <c r="B259" s="5"/>
      <c r="D259" s="70"/>
    </row>
    <row r="260" spans="1:4" s="4" customFormat="1" x14ac:dyDescent="0.35">
      <c r="A260" s="2"/>
      <c r="B260" s="5"/>
      <c r="D260" s="70"/>
    </row>
    <row r="261" spans="1:4" s="4" customFormat="1" x14ac:dyDescent="0.35">
      <c r="A261" s="2"/>
      <c r="B261" s="5"/>
      <c r="D261" s="70"/>
    </row>
    <row r="262" spans="1:4" s="4" customFormat="1" x14ac:dyDescent="0.35">
      <c r="A262" s="2"/>
      <c r="B262" s="5"/>
      <c r="D262" s="70"/>
    </row>
    <row r="263" spans="1:4" s="4" customFormat="1" x14ac:dyDescent="0.35">
      <c r="A263" s="2"/>
      <c r="B263" s="5"/>
      <c r="D263" s="70"/>
    </row>
    <row r="264" spans="1:4" s="4" customFormat="1" x14ac:dyDescent="0.35">
      <c r="A264" s="2"/>
      <c r="B264" s="5"/>
      <c r="D264" s="70"/>
    </row>
    <row r="265" spans="1:4" s="4" customFormat="1" x14ac:dyDescent="0.35">
      <c r="A265" s="2"/>
      <c r="B265" s="5"/>
      <c r="D265" s="70"/>
    </row>
    <row r="266" spans="1:4" s="4" customFormat="1" x14ac:dyDescent="0.35">
      <c r="A266" s="2"/>
      <c r="B266" s="5"/>
      <c r="D266" s="70"/>
    </row>
    <row r="267" spans="1:4" s="4" customFormat="1" x14ac:dyDescent="0.35">
      <c r="A267" s="2"/>
      <c r="B267" s="5"/>
      <c r="D267" s="70"/>
    </row>
    <row r="268" spans="1:4" s="4" customFormat="1" x14ac:dyDescent="0.35">
      <c r="A268" s="2"/>
      <c r="B268" s="5"/>
      <c r="D268" s="70"/>
    </row>
    <row r="269" spans="1:4" s="4" customFormat="1" x14ac:dyDescent="0.35">
      <c r="A269" s="2"/>
      <c r="B269" s="5"/>
      <c r="D269" s="70"/>
    </row>
    <row r="270" spans="1:4" s="4" customFormat="1" x14ac:dyDescent="0.35">
      <c r="A270" s="2"/>
      <c r="B270" s="5"/>
      <c r="D270" s="70"/>
    </row>
    <row r="271" spans="1:4" s="4" customFormat="1" x14ac:dyDescent="0.35">
      <c r="A271" s="2"/>
      <c r="B271" s="5"/>
      <c r="D271" s="70"/>
    </row>
    <row r="272" spans="1:4" s="4" customFormat="1" x14ac:dyDescent="0.35">
      <c r="A272" s="2"/>
      <c r="B272" s="5"/>
      <c r="D272" s="70"/>
    </row>
    <row r="273" spans="1:4" s="4" customFormat="1" x14ac:dyDescent="0.35">
      <c r="A273" s="2"/>
      <c r="B273" s="5"/>
      <c r="D273" s="70"/>
    </row>
    <row r="274" spans="1:4" s="4" customFormat="1" x14ac:dyDescent="0.35">
      <c r="A274" s="2"/>
      <c r="B274" s="5"/>
      <c r="D274" s="70"/>
    </row>
    <row r="275" spans="1:4" s="4" customFormat="1" x14ac:dyDescent="0.35">
      <c r="A275" s="2"/>
      <c r="B275" s="5"/>
      <c r="D275" s="70"/>
    </row>
    <row r="276" spans="1:4" s="4" customFormat="1" x14ac:dyDescent="0.35">
      <c r="A276" s="2"/>
      <c r="B276" s="5"/>
      <c r="D276" s="70"/>
    </row>
    <row r="277" spans="1:4" s="4" customFormat="1" x14ac:dyDescent="0.35">
      <c r="A277" s="2"/>
      <c r="B277" s="5"/>
      <c r="D277" s="70"/>
    </row>
    <row r="278" spans="1:4" s="4" customFormat="1" x14ac:dyDescent="0.35">
      <c r="A278" s="2"/>
      <c r="B278" s="5"/>
      <c r="D278" s="70"/>
    </row>
    <row r="279" spans="1:4" s="4" customFormat="1" x14ac:dyDescent="0.35">
      <c r="A279" s="2"/>
      <c r="B279" s="5"/>
      <c r="D279" s="70"/>
    </row>
    <row r="280" spans="1:4" s="4" customFormat="1" x14ac:dyDescent="0.35">
      <c r="A280" s="2"/>
      <c r="B280" s="5"/>
      <c r="D280" s="70"/>
    </row>
    <row r="281" spans="1:4" s="4" customFormat="1" x14ac:dyDescent="0.35">
      <c r="A281" s="2"/>
      <c r="B281" s="5"/>
      <c r="D281" s="70"/>
    </row>
    <row r="282" spans="1:4" s="4" customFormat="1" x14ac:dyDescent="0.35">
      <c r="A282" s="2"/>
      <c r="B282" s="5"/>
      <c r="D282" s="70"/>
    </row>
    <row r="283" spans="1:4" s="4" customFormat="1" x14ac:dyDescent="0.35">
      <c r="A283" s="2"/>
      <c r="B283" s="5"/>
      <c r="D283" s="70"/>
    </row>
    <row r="284" spans="1:4" s="4" customFormat="1" x14ac:dyDescent="0.35">
      <c r="A284" s="2"/>
      <c r="B284" s="5"/>
      <c r="D284" s="70"/>
    </row>
    <row r="285" spans="1:4" s="4" customFormat="1" x14ac:dyDescent="0.35">
      <c r="A285" s="2"/>
      <c r="B285" s="5"/>
      <c r="D285" s="70"/>
    </row>
    <row r="286" spans="1:4" s="4" customFormat="1" x14ac:dyDescent="0.35">
      <c r="A286" s="2"/>
      <c r="B286" s="5"/>
      <c r="D286" s="70"/>
    </row>
    <row r="287" spans="1:4" s="4" customFormat="1" x14ac:dyDescent="0.35">
      <c r="A287" s="2"/>
      <c r="B287" s="5"/>
      <c r="D287" s="70"/>
    </row>
    <row r="288" spans="1:4" s="4" customFormat="1" x14ac:dyDescent="0.35">
      <c r="A288" s="2"/>
      <c r="B288" s="5"/>
      <c r="D288" s="70"/>
    </row>
    <row r="289" spans="1:4" s="4" customFormat="1" x14ac:dyDescent="0.35">
      <c r="A289" s="2"/>
      <c r="B289" s="5"/>
      <c r="D289" s="70"/>
    </row>
    <row r="290" spans="1:4" s="4" customFormat="1" x14ac:dyDescent="0.35">
      <c r="A290" s="2"/>
      <c r="B290" s="5"/>
      <c r="D290" s="70"/>
    </row>
    <row r="291" spans="1:4" s="4" customFormat="1" x14ac:dyDescent="0.35">
      <c r="A291" s="2"/>
      <c r="B291" s="5"/>
      <c r="D291" s="70"/>
    </row>
    <row r="292" spans="1:4" s="4" customFormat="1" x14ac:dyDescent="0.35">
      <c r="A292" s="2"/>
      <c r="B292" s="5"/>
      <c r="D292" s="70"/>
    </row>
    <row r="293" spans="1:4" s="4" customFormat="1" x14ac:dyDescent="0.35">
      <c r="A293" s="2"/>
      <c r="B293" s="5"/>
      <c r="D293" s="70"/>
    </row>
    <row r="294" spans="1:4" s="4" customFormat="1" x14ac:dyDescent="0.35">
      <c r="A294" s="2"/>
      <c r="B294" s="5"/>
      <c r="D294" s="70"/>
    </row>
    <row r="295" spans="1:4" s="4" customFormat="1" x14ac:dyDescent="0.35">
      <c r="A295" s="2"/>
      <c r="B295" s="5"/>
      <c r="D295" s="70"/>
    </row>
    <row r="296" spans="1:4" s="4" customFormat="1" x14ac:dyDescent="0.35">
      <c r="A296" s="2"/>
      <c r="B296" s="5"/>
      <c r="D296" s="70"/>
    </row>
    <row r="297" spans="1:4" s="4" customFormat="1" x14ac:dyDescent="0.35">
      <c r="A297" s="2"/>
      <c r="B297" s="5"/>
      <c r="D297" s="70"/>
    </row>
    <row r="298" spans="1:4" s="4" customFormat="1" x14ac:dyDescent="0.35">
      <c r="A298" s="2"/>
      <c r="B298" s="5"/>
      <c r="D298" s="70"/>
    </row>
    <row r="299" spans="1:4" s="4" customFormat="1" x14ac:dyDescent="0.35">
      <c r="A299" s="2"/>
      <c r="B299" s="5"/>
      <c r="D299" s="70"/>
    </row>
    <row r="300" spans="1:4" s="4" customFormat="1" x14ac:dyDescent="0.35">
      <c r="A300" s="2"/>
      <c r="B300" s="5"/>
      <c r="D300" s="70"/>
    </row>
    <row r="301" spans="1:4" s="4" customFormat="1" x14ac:dyDescent="0.35">
      <c r="A301" s="2"/>
      <c r="B301" s="5"/>
      <c r="D301" s="70"/>
    </row>
    <row r="302" spans="1:4" s="4" customFormat="1" x14ac:dyDescent="0.35">
      <c r="A302" s="2"/>
      <c r="B302" s="5"/>
      <c r="D302" s="70"/>
    </row>
    <row r="303" spans="1:4" s="4" customFormat="1" x14ac:dyDescent="0.35">
      <c r="A303" s="2"/>
      <c r="B303" s="5"/>
      <c r="D303" s="70"/>
    </row>
    <row r="304" spans="1:4" s="4" customFormat="1" x14ac:dyDescent="0.35">
      <c r="A304" s="2"/>
      <c r="B304" s="5"/>
      <c r="D304" s="70"/>
    </row>
    <row r="305" spans="1:4" s="4" customFormat="1" x14ac:dyDescent="0.35">
      <c r="A305" s="2"/>
      <c r="B305" s="5"/>
      <c r="D305" s="70"/>
    </row>
    <row r="306" spans="1:4" s="4" customFormat="1" x14ac:dyDescent="0.35">
      <c r="A306" s="2"/>
      <c r="B306" s="5"/>
      <c r="D306" s="70"/>
    </row>
    <row r="307" spans="1:4" s="4" customFormat="1" x14ac:dyDescent="0.35">
      <c r="A307" s="2"/>
      <c r="B307" s="5"/>
      <c r="D307" s="70"/>
    </row>
  </sheetData>
  <sheetProtection algorithmName="SHA-512" hashValue="wPcZ1ith1cIlyiAPT3glYWtp5mvZ2rTjyhCtLq1KJp9NzQWJP3oajD5o2q88IRkXsWQ6w5IVz8RoPUiyt74Dog==" saltValue="28VR7AKEUSaIy50bgBDmFA==" spinCount="100000" sheet="1" objects="1" scenarios="1" selectLockedCells="1"/>
  <mergeCells count="3">
    <mergeCell ref="A1:F1"/>
    <mergeCell ref="A254:B254"/>
    <mergeCell ref="A252:E252"/>
  </mergeCells>
  <phoneticPr fontId="7" type="noConversion"/>
  <pageMargins left="0.23622047244094491" right="0.23622047244094491" top="0.49" bottom="0.47" header="0.31496062992125984" footer="0.31496062992125984"/>
  <pageSetup paperSize="9" scale="58" fitToHeight="0" orientation="landscape" r:id="rId1"/>
  <headerFooter>
    <oddFooter>&amp;RPage &amp;P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2026-017-1-DQE-CFO</vt:lpstr>
    </vt:vector>
  </TitlesOfParts>
  <Company>CLEMESSY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sej</dc:creator>
  <cp:lastModifiedBy>Marie-Laure BRUNEAU</cp:lastModifiedBy>
  <cp:lastPrinted>2026-02-13T11:01:40Z</cp:lastPrinted>
  <dcterms:created xsi:type="dcterms:W3CDTF">2022-01-06T18:45:26Z</dcterms:created>
  <dcterms:modified xsi:type="dcterms:W3CDTF">2026-02-20T09:47:16Z</dcterms:modified>
</cp:coreProperties>
</file>